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30" windowHeight="7110"/>
  </bookViews>
  <sheets>
    <sheet name="CMI ICU" sheetId="1" r:id="rId1"/>
  </sheets>
  <definedNames>
    <definedName name="_xlnm._FilterDatabase" localSheetId="0" hidden="1">'CMI ICU'!$A$3:$BF$105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5" i="1" l="1"/>
  <c r="O105" i="1"/>
  <c r="Q104" i="1"/>
  <c r="O104" i="1"/>
  <c r="Q103" i="1"/>
  <c r="O103" i="1"/>
  <c r="K102" i="1"/>
  <c r="O55" i="1"/>
</calcChain>
</file>

<file path=xl/sharedStrings.xml><?xml version="1.0" encoding="utf-8"?>
<sst xmlns="http://schemas.openxmlformats.org/spreadsheetml/2006/main" count="361" uniqueCount="172">
  <si>
    <t>ข้อมูลพื้นฐาน</t>
  </si>
  <si>
    <t>เตียงทั่วไป</t>
  </si>
  <si>
    <t>เตียง ICU</t>
  </si>
  <si>
    <t>อื่นๆ</t>
  </si>
  <si>
    <t>CMI</t>
  </si>
  <si>
    <t>รหัส</t>
  </si>
  <si>
    <t>ชื่อโรงพยาบาล</t>
  </si>
  <si>
    <t>จังหวัด</t>
  </si>
  <si>
    <t>Service Plan</t>
  </si>
  <si>
    <t>เตียงตามกรอบ</t>
  </si>
  <si>
    <t>จำนวนเตียงจริงทุกแผนก</t>
  </si>
  <si>
    <t>เตียงแผนกสูติ-นรีเวชกรรมสามัญ</t>
  </si>
  <si>
    <t>เตียงแผนกสูติ-นรีเวชกรรมพิเศษ</t>
  </si>
  <si>
    <t>เตียงแผนกศัลยกรรมสามัญ</t>
  </si>
  <si>
    <t>เตียงแผนกศัลยกรรมพิเศษ</t>
  </si>
  <si>
    <t>เตียงแผนกอายุรกรรมสามัญ</t>
  </si>
  <si>
    <t>เตียงแผนกอายุรกรรมพิเศษ</t>
  </si>
  <si>
    <t>เตียงแผนกกุมารเวชกรรมสามัญ</t>
  </si>
  <si>
    <t>เตียงแผนกกุมารเวชกรรมพิเศษ</t>
  </si>
  <si>
    <t>เตียงแผนกศัลยกรรมกระดูกสามัญ</t>
  </si>
  <si>
    <t>เตียงแผนกศัลยกรรมกระดูกพิเศษ</t>
  </si>
  <si>
    <t>เตียงแผนกศัลยกรรมประสาท</t>
  </si>
  <si>
    <t>เตียงแผนกศัลยกรรมอุบัติเหตุ</t>
  </si>
  <si>
    <t>เตียง Burn Unit</t>
  </si>
  <si>
    <t>เตียงแผนกหัวใจและหลอดเลือด</t>
  </si>
  <si>
    <t>เตียง Semi ICU</t>
  </si>
  <si>
    <t>เตียงแผนกหู คอ จมูก</t>
  </si>
  <si>
    <t>เตียงแผนกตา</t>
  </si>
  <si>
    <t>เตียงแผนกอื่นๆ</t>
  </si>
  <si>
    <t>รวมเตียง ICUทุกแผนก</t>
  </si>
  <si>
    <t>เตียง ICU ทั่วไป</t>
  </si>
  <si>
    <t>เตียง NICU (ทารกแรกเกิด)</t>
  </si>
  <si>
    <t>เตียง CCU</t>
  </si>
  <si>
    <t>เตียง ICUแผนกสูติ-นรีเวชกรรม</t>
  </si>
  <si>
    <t>เตียง ICUแผนกศัลกรรม</t>
  </si>
  <si>
    <t>เตียง ICUแผนกอายุรกรรม</t>
  </si>
  <si>
    <t>เตียง ICUแผนกกุมารเวชกรรม</t>
  </si>
  <si>
    <t>เตียง ICUแผนกหัวใจและหลอดเลือด</t>
  </si>
  <si>
    <t>เตียง ICUแผนกโรคอื่นๆ</t>
  </si>
  <si>
    <t>จำนวนห้องผ่าตัด</t>
  </si>
  <si>
    <t>OP Visit</t>
  </si>
  <si>
    <t>IP Visit</t>
  </si>
  <si>
    <t>วันนอนผู้ป่วยใน</t>
  </si>
  <si>
    <t>รพ.ลำปาง</t>
  </si>
  <si>
    <t>ลำปาง</t>
  </si>
  <si>
    <t>A</t>
  </si>
  <si>
    <t>รพ.เชียงรายประชานุเคราะห์</t>
  </si>
  <si>
    <t>เชียงราย</t>
  </si>
  <si>
    <t>รพ.นครพิงค์</t>
  </si>
  <si>
    <t>เชียงใหม่</t>
  </si>
  <si>
    <t>รพ.ลำพูน</t>
  </si>
  <si>
    <t>ลำพูน</t>
  </si>
  <si>
    <t>S</t>
  </si>
  <si>
    <t>รพ.แพร่</t>
  </si>
  <si>
    <t>แพร่</t>
  </si>
  <si>
    <t>รพ.น่าน</t>
  </si>
  <si>
    <t>น่าน</t>
  </si>
  <si>
    <t>รพ.พะเยา</t>
  </si>
  <si>
    <t>พะเยา</t>
  </si>
  <si>
    <t>รพ.เชียงคำ</t>
  </si>
  <si>
    <t>M1</t>
  </si>
  <si>
    <t>รพ.ศรีสังวาลย์</t>
  </si>
  <si>
    <t>แม่ฮ่องสอน</t>
  </si>
  <si>
    <t>รพ.จอมทอง</t>
  </si>
  <si>
    <t>รพ.เทพรัตนเวชชานุกูลเฉลิมพระเกียรติ ๖๐ พรรษา</t>
  </si>
  <si>
    <t>F2</t>
  </si>
  <si>
    <t>รพ.เชียงดาว</t>
  </si>
  <si>
    <t>F1</t>
  </si>
  <si>
    <t>รพ.ดอยสะเก็ด</t>
  </si>
  <si>
    <t>รพ.แม่แตง</t>
  </si>
  <si>
    <t>รพ.สะเมิง</t>
  </si>
  <si>
    <t>รพ.ฝาง</t>
  </si>
  <si>
    <t>รพ.แม่อาย</t>
  </si>
  <si>
    <t>รพ.พร้าว</t>
  </si>
  <si>
    <t>รพ.สันป่าตอง</t>
  </si>
  <si>
    <t>M2</t>
  </si>
  <si>
    <t>รพ.สันกำแพง</t>
  </si>
  <si>
    <t>รพ.สันทราย</t>
  </si>
  <si>
    <t>รพ.หางดง</t>
  </si>
  <si>
    <t>รพ.ฮอด</t>
  </si>
  <si>
    <t>รพ.ดอยเต่า</t>
  </si>
  <si>
    <t>รพ.อมก๋อย</t>
  </si>
  <si>
    <t>รพ.สารภี</t>
  </si>
  <si>
    <t>รพ.เวียงแหง</t>
  </si>
  <si>
    <t>รพ.ไชยปราการ</t>
  </si>
  <si>
    <t>รพ.แม่วาง</t>
  </si>
  <si>
    <t>รพ.แม่ออน</t>
  </si>
  <si>
    <t>รพ.แม่ทา</t>
  </si>
  <si>
    <t>รพ.บ้านโฮ่ง</t>
  </si>
  <si>
    <t>รพ.ลี้</t>
  </si>
  <si>
    <t>รพ.ทุ่งหัวช้าง</t>
  </si>
  <si>
    <t>รพ.ป่าซาง</t>
  </si>
  <si>
    <t>รพ.บ้านธิ</t>
  </si>
  <si>
    <t>รพ.แม่เมาะ</t>
  </si>
  <si>
    <t>รพ.เกาะคา</t>
  </si>
  <si>
    <t>รพ.เสริมงาม</t>
  </si>
  <si>
    <t>รพ.งาว</t>
  </si>
  <si>
    <t>รพ.แจ้ห่ม</t>
  </si>
  <si>
    <t>รพ.วังเหนือ</t>
  </si>
  <si>
    <t>รพ.เถิน</t>
  </si>
  <si>
    <t>รพ.แม่พริก</t>
  </si>
  <si>
    <t>รพ.แม่ทะ</t>
  </si>
  <si>
    <t>รพ.สบปราบ</t>
  </si>
  <si>
    <t>รพ.ห้างฉัตร</t>
  </si>
  <si>
    <t>รพ.เมืองปาน</t>
  </si>
  <si>
    <t>รพ.ร้องกวาง</t>
  </si>
  <si>
    <t>รพ.ลอง</t>
  </si>
  <si>
    <t>รพ.สูงเม่น</t>
  </si>
  <si>
    <t>รพ.สอง</t>
  </si>
  <si>
    <t>รพ.วังชิ้น</t>
  </si>
  <si>
    <t>รพ.หนองม่วงไข่</t>
  </si>
  <si>
    <t>รพ.แม่จริม</t>
  </si>
  <si>
    <t>รพ.บ้านหลวง</t>
  </si>
  <si>
    <t>รพ.นาน้อย</t>
  </si>
  <si>
    <t>รพ.ท่าวังผา</t>
  </si>
  <si>
    <t>รพ.เวียงสา</t>
  </si>
  <si>
    <t>รพ.ทุ่งช้าง</t>
  </si>
  <si>
    <t>รพ.เชียงกลาง</t>
  </si>
  <si>
    <t>รพ.นาหมื่น</t>
  </si>
  <si>
    <t>รพ.สันติสุข</t>
  </si>
  <si>
    <t>รพ.บ่อเกลือ</t>
  </si>
  <si>
    <t>รพ.สองแคว</t>
  </si>
  <si>
    <t>รพ.จุน</t>
  </si>
  <si>
    <t>รพ.เชียงม่วน</t>
  </si>
  <si>
    <t>รพ.ดอกคำใต้</t>
  </si>
  <si>
    <t>รพ.ปง</t>
  </si>
  <si>
    <t>รพ.แม่ใจ</t>
  </si>
  <si>
    <t>รพ.เทิง</t>
  </si>
  <si>
    <t>รพ.พาน</t>
  </si>
  <si>
    <t>รพ.ป่าแดด</t>
  </si>
  <si>
    <t>รพ.แม่จัน</t>
  </si>
  <si>
    <t>รพ.เชียงแสน</t>
  </si>
  <si>
    <t>รพ.แม่สาย</t>
  </si>
  <si>
    <t>รพ.แม่สรวย</t>
  </si>
  <si>
    <t>รพ.เวียงป่าเป้า</t>
  </si>
  <si>
    <t>รพ.พญาเม็งราย</t>
  </si>
  <si>
    <t>รพ.เวียงแก่น</t>
  </si>
  <si>
    <t>รพ.ขุนตาล</t>
  </si>
  <si>
    <t>รพ.แม่ฟ้าหลวง</t>
  </si>
  <si>
    <t>รพ.แม่ลาว</t>
  </si>
  <si>
    <t>รพ.เวียงเชียงรุ้ง</t>
  </si>
  <si>
    <t>รพ.ขุนยวม</t>
  </si>
  <si>
    <t>รพ.ปาย</t>
  </si>
  <si>
    <t>รพ.แม่สะเรียง</t>
  </si>
  <si>
    <t>รพ.แม่ลาน้อย</t>
  </si>
  <si>
    <t>รพ.สบเมย</t>
  </si>
  <si>
    <t>รพ.ปางมะผ้า</t>
  </si>
  <si>
    <t>รพ.สมเด็จพระยุพราชเด่นชัย</t>
  </si>
  <si>
    <t>รพ.สมเด็จพระยุพราชปัว</t>
  </si>
  <si>
    <t>รพ.สมเด็จพระยุพราชเชียงของ</t>
  </si>
  <si>
    <t>รพ.เฉลิมพระเกียรติ</t>
  </si>
  <si>
    <t>รพ.ดอยหล่อ</t>
  </si>
  <si>
    <t>รพ.สมเด็จพระญาณสังวร</t>
  </si>
  <si>
    <t>รพ.วัดจันทร์เฉลิมพระเกียรติ ๘๐ พรรษา</t>
  </si>
  <si>
    <t>F3</t>
  </si>
  <si>
    <t>รพ.เวียงหนองล่อง</t>
  </si>
  <si>
    <t>รพ.ภูเพียง</t>
  </si>
  <si>
    <t>รพ.ดอยหลวง</t>
  </si>
  <si>
    <t>รพ.ภูซาง</t>
  </si>
  <si>
    <t>รพ.ภูกามยาว</t>
  </si>
  <si>
    <t>จำนวนห้องตรวจ OPD</t>
  </si>
  <si>
    <t>NA</t>
  </si>
  <si>
    <t>วันนอนรวม</t>
  </si>
  <si>
    <t>SumAdjRW</t>
  </si>
  <si>
    <t>MinAdjRW</t>
  </si>
  <si>
    <t>MaxAdjRW</t>
  </si>
  <si>
    <t>Active Bed</t>
  </si>
  <si>
    <t>อัตราการครองเตียง</t>
  </si>
  <si>
    <t>ปชก.</t>
  </si>
  <si>
    <t>IPD</t>
  </si>
  <si>
    <t>ข้อมูลพื้นฐาน ปีงบประมาณ 2562 เขตสุขภาพที่ 1 (ข้อมูลจากระบบรายงานข้อมูลพื้นฐาน กบรส. ณ วันที่ 27 พฤษภาคม 2563)</t>
  </si>
  <si>
    <t>เกณฑ์ CMI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</si>
</sst>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_-;\-* #,##0_-;_-* &quot;-&quot;??_-;_-@"/>
  </numFmts>
  <fonts count="12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color theme="1"/>
      <name val="Tahoma"/>
      <family val="2"/>
      <scheme val="minor"/>
    </font>
    <font>
      <sz val="7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8"/>
      <color theme="1"/>
      <name val="Tahoma"/>
      <family val="2"/>
      <scheme val="minor"/>
    </font>
    <font>
      <sz val="8"/>
      <color theme="1"/>
      <name val="TH SarabunPSK"/>
      <family val="2"/>
      <charset val="222"/>
    </font>
    <font>
      <b/>
      <sz val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  <charset val="222"/>
    </font>
    <font>
      <sz val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NumberFormat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0" fillId="0" borderId="0" xfId="0" applyNumberFormat="1"/>
    <xf numFmtId="0" fontId="2" fillId="2" borderId="4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/>
    <xf numFmtId="0" fontId="6" fillId="0" borderId="0" xfId="0" applyFont="1"/>
    <xf numFmtId="43" fontId="8" fillId="0" borderId="4" xfId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4" fillId="0" borderId="5" xfId="0" applyFont="1" applyBorder="1" applyAlignment="1"/>
    <xf numFmtId="187" fontId="3" fillId="0" borderId="4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187" fontId="2" fillId="0" borderId="4" xfId="1" applyNumberFormat="1" applyFont="1" applyFill="1" applyBorder="1"/>
    <xf numFmtId="0" fontId="0" fillId="0" borderId="0" xfId="0" applyFill="1"/>
    <xf numFmtId="187" fontId="8" fillId="0" borderId="7" xfId="1" applyNumberFormat="1" applyFont="1" applyFill="1" applyBorder="1"/>
    <xf numFmtId="187" fontId="8" fillId="0" borderId="7" xfId="0" applyNumberFormat="1" applyFont="1" applyFill="1" applyBorder="1"/>
    <xf numFmtId="187" fontId="8" fillId="0" borderId="4" xfId="1" applyNumberFormat="1" applyFont="1" applyFill="1" applyBorder="1" applyAlignment="1">
      <alignment horizontal="right"/>
    </xf>
    <xf numFmtId="0" fontId="8" fillId="0" borderId="4" xfId="0" applyFont="1" applyFill="1" applyBorder="1"/>
    <xf numFmtId="188" fontId="8" fillId="0" borderId="4" xfId="0" applyNumberFormat="1" applyFont="1" applyFill="1" applyBorder="1" applyAlignment="1">
      <alignment horizontal="right"/>
    </xf>
    <xf numFmtId="0" fontId="10" fillId="0" borderId="0" xfId="0" applyFont="1" applyFill="1"/>
    <xf numFmtId="187" fontId="7" fillId="0" borderId="4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/>
    <xf numFmtId="4" fontId="8" fillId="0" borderId="4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87" fontId="8" fillId="0" borderId="4" xfId="1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3" fontId="8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tabSelected="1" topLeftCell="A82" workbookViewId="0">
      <selection activeCell="G89" sqref="G89"/>
    </sheetView>
  </sheetViews>
  <sheetFormatPr defaultRowHeight="21" x14ac:dyDescent="0.35"/>
  <cols>
    <col min="1" max="1" width="5.25" bestFit="1" customWidth="1"/>
    <col min="2" max="2" width="22.375" style="11" customWidth="1"/>
    <col min="3" max="3" width="7.625" style="11" bestFit="1" customWidth="1"/>
    <col min="4" max="4" width="5.125" customWidth="1"/>
    <col min="5" max="5" width="7.5" style="27" bestFit="1" customWidth="1"/>
    <col min="6" max="6" width="5" style="21" bestFit="1" customWidth="1"/>
    <col min="7" max="7" width="6.5" style="21" customWidth="1"/>
    <col min="8" max="8" width="7" style="21" bestFit="1" customWidth="1"/>
    <col min="9" max="9" width="8.75" style="21" bestFit="1" customWidth="1"/>
    <col min="10" max="10" width="6.5" style="27" customWidth="1"/>
    <col min="11" max="11" width="9.25" style="27" bestFit="1" customWidth="1"/>
    <col min="12" max="13" width="6.5" style="27" customWidth="1"/>
    <col min="14" max="14" width="3.875" style="27" bestFit="1" customWidth="1"/>
    <col min="15" max="15" width="4.875" style="27" bestFit="1" customWidth="1"/>
    <col min="16" max="16" width="5.375" style="27" customWidth="1"/>
    <col min="17" max="17" width="6.5" style="27" customWidth="1"/>
    <col min="18" max="18" width="5.5" style="21" bestFit="1" customWidth="1"/>
    <col min="19" max="19" width="9.25" style="21" bestFit="1" customWidth="1"/>
    <col min="20" max="20" width="5.5" style="21" bestFit="1" customWidth="1"/>
    <col min="21" max="21" width="6.75" customWidth="1"/>
    <col min="22" max="22" width="6.625" customWidth="1"/>
    <col min="23" max="23" width="5.75" customWidth="1"/>
    <col min="24" max="25" width="5.875" bestFit="1" customWidth="1"/>
    <col min="26" max="26" width="6.375" bestFit="1" customWidth="1"/>
    <col min="27" max="27" width="7" bestFit="1" customWidth="1"/>
    <col min="28" max="28" width="7" customWidth="1"/>
    <col min="29" max="29" width="6.625" bestFit="1" customWidth="1"/>
    <col min="30" max="30" width="7.375" customWidth="1"/>
    <col min="31" max="31" width="6.5" customWidth="1"/>
    <col min="32" max="32" width="7.375" customWidth="1"/>
    <col min="33" max="33" width="7.125" bestFit="1" customWidth="1"/>
    <col min="34" max="34" width="6.25" bestFit="1" customWidth="1"/>
    <col min="35" max="35" width="6.5" bestFit="1" customWidth="1"/>
    <col min="36" max="36" width="5.875" bestFit="1" customWidth="1"/>
    <col min="37" max="37" width="5.5" customWidth="1"/>
    <col min="38" max="38" width="5.75" customWidth="1"/>
    <col min="39" max="39" width="6.25" style="21" customWidth="1"/>
    <col min="40" max="40" width="5.375" customWidth="1"/>
    <col min="41" max="41" width="5.5" bestFit="1" customWidth="1"/>
    <col min="42" max="42" width="3.5" bestFit="1" customWidth="1"/>
    <col min="43" max="43" width="6.75" bestFit="1" customWidth="1"/>
    <col min="44" max="44" width="5.5" customWidth="1"/>
    <col min="45" max="45" width="5.75" customWidth="1"/>
    <col min="46" max="46" width="6.25" customWidth="1"/>
    <col min="47" max="47" width="7.125" customWidth="1"/>
    <col min="48" max="48" width="6.125" customWidth="1"/>
    <col min="49" max="49" width="5.5" bestFit="1" customWidth="1"/>
    <col min="50" max="50" width="9.25" bestFit="1" customWidth="1"/>
    <col min="51" max="51" width="6.375" customWidth="1"/>
    <col min="52" max="52" width="7" bestFit="1" customWidth="1"/>
    <col min="54" max="54" width="7.875" bestFit="1" customWidth="1"/>
    <col min="55" max="55" width="5.25" bestFit="1" customWidth="1"/>
  </cols>
  <sheetData>
    <row r="1" spans="1:55" x14ac:dyDescent="0.35">
      <c r="A1" s="46" t="s">
        <v>170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17"/>
      <c r="AX1" s="17"/>
      <c r="AY1" s="17"/>
      <c r="AZ1" s="17"/>
      <c r="BA1" s="17"/>
      <c r="BB1" s="17"/>
      <c r="BC1" s="17"/>
    </row>
    <row r="2" spans="1:55" s="1" customFormat="1" x14ac:dyDescent="0.35">
      <c r="A2" s="49" t="s">
        <v>0</v>
      </c>
      <c r="B2" s="47"/>
      <c r="C2" s="47"/>
      <c r="D2" s="47"/>
      <c r="E2" s="47"/>
      <c r="F2" s="47"/>
      <c r="G2" s="48"/>
      <c r="H2" s="50" t="s">
        <v>169</v>
      </c>
      <c r="I2" s="51"/>
      <c r="J2" s="51"/>
      <c r="K2" s="51"/>
      <c r="L2" s="51"/>
      <c r="M2" s="51"/>
      <c r="N2" s="51"/>
      <c r="O2" s="51"/>
      <c r="P2" s="51"/>
      <c r="Q2" s="52"/>
      <c r="R2" s="50" t="s">
        <v>3</v>
      </c>
      <c r="S2" s="51"/>
      <c r="T2" s="52"/>
      <c r="U2" s="53" t="s">
        <v>1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47" t="s">
        <v>2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8"/>
    </row>
    <row r="3" spans="1:55" s="4" customFormat="1" ht="36" x14ac:dyDescent="0.35">
      <c r="A3" s="2" t="s">
        <v>5</v>
      </c>
      <c r="B3" s="9" t="s">
        <v>6</v>
      </c>
      <c r="C3" s="9" t="s">
        <v>7</v>
      </c>
      <c r="D3" s="2" t="s">
        <v>8</v>
      </c>
      <c r="E3" s="28" t="s">
        <v>168</v>
      </c>
      <c r="F3" s="3" t="s">
        <v>9</v>
      </c>
      <c r="G3" s="3" t="s">
        <v>10</v>
      </c>
      <c r="H3" s="18" t="s">
        <v>41</v>
      </c>
      <c r="I3" s="18" t="s">
        <v>42</v>
      </c>
      <c r="J3" s="29" t="s">
        <v>162</v>
      </c>
      <c r="K3" s="29" t="s">
        <v>163</v>
      </c>
      <c r="L3" s="29" t="s">
        <v>164</v>
      </c>
      <c r="M3" s="29" t="s">
        <v>165</v>
      </c>
      <c r="N3" s="29" t="s">
        <v>171</v>
      </c>
      <c r="O3" s="30" t="s">
        <v>4</v>
      </c>
      <c r="P3" s="29" t="s">
        <v>166</v>
      </c>
      <c r="Q3" s="31" t="s">
        <v>167</v>
      </c>
      <c r="R3" s="3" t="s">
        <v>39</v>
      </c>
      <c r="S3" s="18" t="s">
        <v>40</v>
      </c>
      <c r="T3" s="18" t="s">
        <v>160</v>
      </c>
      <c r="U3" s="2" t="s">
        <v>11</v>
      </c>
      <c r="V3" s="2" t="s">
        <v>12</v>
      </c>
      <c r="W3" s="2" t="s">
        <v>13</v>
      </c>
      <c r="X3" s="2" t="s">
        <v>14</v>
      </c>
      <c r="Y3" s="2" t="s">
        <v>15</v>
      </c>
      <c r="Z3" s="2" t="s">
        <v>16</v>
      </c>
      <c r="AA3" s="2" t="s">
        <v>17</v>
      </c>
      <c r="AB3" s="2" t="s">
        <v>18</v>
      </c>
      <c r="AC3" s="2" t="s">
        <v>19</v>
      </c>
      <c r="AD3" s="2" t="s">
        <v>20</v>
      </c>
      <c r="AE3" s="2" t="s">
        <v>21</v>
      </c>
      <c r="AF3" s="2" t="s">
        <v>22</v>
      </c>
      <c r="AG3" s="2" t="s">
        <v>23</v>
      </c>
      <c r="AH3" s="2" t="s">
        <v>24</v>
      </c>
      <c r="AI3" s="2" t="s">
        <v>25</v>
      </c>
      <c r="AJ3" s="2" t="s">
        <v>26</v>
      </c>
      <c r="AK3" s="2" t="s">
        <v>27</v>
      </c>
      <c r="AL3" s="2" t="s">
        <v>28</v>
      </c>
      <c r="AM3" s="3" t="s">
        <v>29</v>
      </c>
      <c r="AN3" s="2" t="s">
        <v>30</v>
      </c>
      <c r="AO3" s="2" t="s">
        <v>31</v>
      </c>
      <c r="AP3" s="2" t="s">
        <v>32</v>
      </c>
      <c r="AQ3" s="2" t="s">
        <v>33</v>
      </c>
      <c r="AR3" s="2" t="s">
        <v>34</v>
      </c>
      <c r="AS3" s="2" t="s">
        <v>35</v>
      </c>
      <c r="AT3" s="2" t="s">
        <v>36</v>
      </c>
      <c r="AU3" s="2" t="s">
        <v>37</v>
      </c>
      <c r="AV3" s="2" t="s">
        <v>38</v>
      </c>
    </row>
    <row r="4" spans="1:55" s="7" customFormat="1" x14ac:dyDescent="0.35">
      <c r="A4" s="5">
        <v>10672</v>
      </c>
      <c r="B4" s="10" t="s">
        <v>43</v>
      </c>
      <c r="C4" s="10" t="s">
        <v>44</v>
      </c>
      <c r="D4" s="6" t="s">
        <v>45</v>
      </c>
      <c r="E4" s="24">
        <v>228303</v>
      </c>
      <c r="F4" s="8">
        <v>800</v>
      </c>
      <c r="G4" s="8">
        <v>743</v>
      </c>
      <c r="H4" s="20">
        <v>56564</v>
      </c>
      <c r="I4" s="20">
        <v>271881</v>
      </c>
      <c r="J4" s="32">
        <v>271881</v>
      </c>
      <c r="K4" s="33">
        <v>127275</v>
      </c>
      <c r="L4" s="34">
        <v>0.19</v>
      </c>
      <c r="M4" s="34">
        <v>68.28</v>
      </c>
      <c r="N4" s="35">
        <v>1.6</v>
      </c>
      <c r="O4" s="12">
        <v>2.2501000000000002</v>
      </c>
      <c r="P4" s="13">
        <v>744.87945205479457</v>
      </c>
      <c r="Q4" s="14">
        <v>100.25295451612308</v>
      </c>
      <c r="R4" s="8">
        <v>27</v>
      </c>
      <c r="S4" s="20">
        <v>884618</v>
      </c>
      <c r="T4" s="20">
        <v>88</v>
      </c>
      <c r="U4" s="6">
        <v>30</v>
      </c>
      <c r="V4" s="6">
        <v>0</v>
      </c>
      <c r="W4" s="6">
        <v>114</v>
      </c>
      <c r="X4" s="6">
        <v>23</v>
      </c>
      <c r="Y4" s="6">
        <v>154</v>
      </c>
      <c r="Z4" s="6">
        <v>21</v>
      </c>
      <c r="AA4" s="6">
        <v>64</v>
      </c>
      <c r="AB4" s="6">
        <v>12</v>
      </c>
      <c r="AC4" s="6">
        <v>76</v>
      </c>
      <c r="AD4" s="6">
        <v>14</v>
      </c>
      <c r="AE4" s="6">
        <v>30</v>
      </c>
      <c r="AF4" s="6">
        <v>20</v>
      </c>
      <c r="AG4" s="6">
        <v>8</v>
      </c>
      <c r="AH4" s="6">
        <v>30</v>
      </c>
      <c r="AI4" s="6">
        <v>0</v>
      </c>
      <c r="AJ4" s="6">
        <v>10</v>
      </c>
      <c r="AK4" s="6">
        <v>25</v>
      </c>
      <c r="AL4" s="6">
        <v>112</v>
      </c>
      <c r="AM4" s="8">
        <v>82</v>
      </c>
      <c r="AN4" s="6">
        <v>8</v>
      </c>
      <c r="AO4" s="6">
        <v>12</v>
      </c>
      <c r="AP4" s="6">
        <v>10</v>
      </c>
      <c r="AQ4" s="6">
        <v>0</v>
      </c>
      <c r="AR4" s="6">
        <v>18</v>
      </c>
      <c r="AS4" s="6">
        <v>22</v>
      </c>
      <c r="AT4" s="6">
        <v>4</v>
      </c>
      <c r="AU4" s="6">
        <v>8</v>
      </c>
      <c r="AV4" s="6">
        <v>0</v>
      </c>
    </row>
    <row r="5" spans="1:55" s="7" customFormat="1" x14ac:dyDescent="0.35">
      <c r="A5" s="5">
        <v>10674</v>
      </c>
      <c r="B5" s="10" t="s">
        <v>46</v>
      </c>
      <c r="C5" s="10" t="s">
        <v>47</v>
      </c>
      <c r="D5" s="6" t="s">
        <v>45</v>
      </c>
      <c r="E5" s="24">
        <v>254444</v>
      </c>
      <c r="F5" s="8">
        <v>758</v>
      </c>
      <c r="G5" s="8">
        <v>760</v>
      </c>
      <c r="H5" s="20">
        <v>68883</v>
      </c>
      <c r="I5" s="20">
        <v>302624</v>
      </c>
      <c r="J5" s="32">
        <v>302624</v>
      </c>
      <c r="K5" s="33">
        <v>146600</v>
      </c>
      <c r="L5" s="34">
        <v>0.19</v>
      </c>
      <c r="M5" s="34">
        <v>47.61</v>
      </c>
      <c r="N5" s="35">
        <v>1.6</v>
      </c>
      <c r="O5" s="12">
        <v>2.1284000000000001</v>
      </c>
      <c r="P5" s="13">
        <v>829.10684931506853</v>
      </c>
      <c r="Q5" s="14">
        <v>109.38085083312249</v>
      </c>
      <c r="R5" s="8">
        <v>19</v>
      </c>
      <c r="S5" s="20">
        <v>956472</v>
      </c>
      <c r="T5" s="20">
        <v>91</v>
      </c>
      <c r="U5" s="6">
        <v>50</v>
      </c>
      <c r="V5" s="6">
        <v>39</v>
      </c>
      <c r="W5" s="6">
        <v>110</v>
      </c>
      <c r="X5" s="6">
        <v>33</v>
      </c>
      <c r="Y5" s="6">
        <v>191</v>
      </c>
      <c r="Z5" s="6">
        <v>33</v>
      </c>
      <c r="AA5" s="6">
        <v>100</v>
      </c>
      <c r="AB5" s="6">
        <v>13</v>
      </c>
      <c r="AC5" s="6">
        <v>64</v>
      </c>
      <c r="AD5" s="6">
        <v>18</v>
      </c>
      <c r="AE5" s="6">
        <v>32</v>
      </c>
      <c r="AF5" s="6">
        <v>32</v>
      </c>
      <c r="AG5" s="6">
        <v>0</v>
      </c>
      <c r="AH5" s="6">
        <v>0</v>
      </c>
      <c r="AI5" s="6">
        <v>0</v>
      </c>
      <c r="AJ5" s="6">
        <v>12</v>
      </c>
      <c r="AK5" s="6">
        <v>20</v>
      </c>
      <c r="AL5" s="6">
        <v>13</v>
      </c>
      <c r="AM5" s="8">
        <v>96</v>
      </c>
      <c r="AN5" s="6">
        <v>0</v>
      </c>
      <c r="AO5" s="6">
        <v>16</v>
      </c>
      <c r="AP5" s="6">
        <v>8</v>
      </c>
      <c r="AQ5" s="6">
        <v>0</v>
      </c>
      <c r="AR5" s="6">
        <v>24</v>
      </c>
      <c r="AS5" s="6">
        <v>32</v>
      </c>
      <c r="AT5" s="6">
        <v>8</v>
      </c>
      <c r="AU5" s="6">
        <v>8</v>
      </c>
      <c r="AV5" s="6">
        <v>0</v>
      </c>
    </row>
    <row r="6" spans="1:55" s="7" customFormat="1" x14ac:dyDescent="0.35">
      <c r="A6" s="5">
        <v>10713</v>
      </c>
      <c r="B6" s="10" t="s">
        <v>48</v>
      </c>
      <c r="C6" s="10" t="s">
        <v>49</v>
      </c>
      <c r="D6" s="6" t="s">
        <v>45</v>
      </c>
      <c r="E6" s="24">
        <v>209289</v>
      </c>
      <c r="F6" s="8">
        <v>609</v>
      </c>
      <c r="G6" s="8">
        <v>706</v>
      </c>
      <c r="H6" s="20">
        <v>55751</v>
      </c>
      <c r="I6" s="20">
        <v>282452</v>
      </c>
      <c r="J6" s="32">
        <v>282452</v>
      </c>
      <c r="K6" s="33">
        <v>108823</v>
      </c>
      <c r="L6" s="34">
        <v>0.18</v>
      </c>
      <c r="M6" s="34">
        <v>47.61</v>
      </c>
      <c r="N6" s="35">
        <v>1.6</v>
      </c>
      <c r="O6" s="12">
        <v>1.952</v>
      </c>
      <c r="P6" s="13">
        <v>773.841095890411</v>
      </c>
      <c r="Q6" s="14">
        <v>127.06750343028095</v>
      </c>
      <c r="R6" s="8">
        <v>18</v>
      </c>
      <c r="S6" s="20">
        <v>558791</v>
      </c>
      <c r="T6" s="20">
        <v>65</v>
      </c>
      <c r="U6" s="6">
        <v>36</v>
      </c>
      <c r="V6" s="6">
        <v>13</v>
      </c>
      <c r="W6" s="6">
        <v>108</v>
      </c>
      <c r="X6" s="6">
        <v>35</v>
      </c>
      <c r="Y6" s="6">
        <v>184</v>
      </c>
      <c r="Z6" s="6">
        <v>50</v>
      </c>
      <c r="AA6" s="6">
        <v>41</v>
      </c>
      <c r="AB6" s="6">
        <v>13</v>
      </c>
      <c r="AC6" s="6">
        <v>108</v>
      </c>
      <c r="AD6" s="6">
        <v>29</v>
      </c>
      <c r="AE6" s="6">
        <v>24</v>
      </c>
      <c r="AF6" s="6">
        <v>30</v>
      </c>
      <c r="AG6" s="6">
        <v>0</v>
      </c>
      <c r="AH6" s="6">
        <v>0</v>
      </c>
      <c r="AI6" s="6">
        <v>0</v>
      </c>
      <c r="AJ6" s="6">
        <v>0</v>
      </c>
      <c r="AK6" s="6">
        <v>35</v>
      </c>
      <c r="AL6" s="6">
        <v>0</v>
      </c>
      <c r="AM6" s="8">
        <v>106</v>
      </c>
      <c r="AN6" s="6">
        <v>0</v>
      </c>
      <c r="AO6" s="6">
        <v>32</v>
      </c>
      <c r="AP6" s="6">
        <v>10</v>
      </c>
      <c r="AQ6" s="6">
        <v>0</v>
      </c>
      <c r="AR6" s="6">
        <v>24</v>
      </c>
      <c r="AS6" s="6">
        <v>32</v>
      </c>
      <c r="AT6" s="6">
        <v>8</v>
      </c>
      <c r="AU6" s="6">
        <v>0</v>
      </c>
      <c r="AV6" s="6">
        <v>0</v>
      </c>
    </row>
    <row r="7" spans="1:55" s="7" customFormat="1" x14ac:dyDescent="0.35">
      <c r="A7" s="5">
        <v>10714</v>
      </c>
      <c r="B7" s="10" t="s">
        <v>50</v>
      </c>
      <c r="C7" s="10" t="s">
        <v>51</v>
      </c>
      <c r="D7" s="6" t="s">
        <v>52</v>
      </c>
      <c r="E7" s="24">
        <v>146098</v>
      </c>
      <c r="F7" s="8">
        <v>411</v>
      </c>
      <c r="G7" s="8">
        <v>411</v>
      </c>
      <c r="H7" s="20">
        <v>34666</v>
      </c>
      <c r="I7" s="20">
        <v>137645</v>
      </c>
      <c r="J7" s="32">
        <v>137645</v>
      </c>
      <c r="K7" s="33">
        <v>49191.7</v>
      </c>
      <c r="L7" s="34">
        <v>0.19</v>
      </c>
      <c r="M7" s="34">
        <v>54.57</v>
      </c>
      <c r="N7" s="35">
        <v>1.2</v>
      </c>
      <c r="O7" s="12">
        <v>1.419</v>
      </c>
      <c r="P7" s="13">
        <v>377.10958904109589</v>
      </c>
      <c r="Q7" s="14">
        <v>91.754157917541576</v>
      </c>
      <c r="R7" s="8">
        <v>11</v>
      </c>
      <c r="S7" s="20">
        <v>534621</v>
      </c>
      <c r="T7" s="20">
        <v>42</v>
      </c>
      <c r="U7" s="6">
        <v>13</v>
      </c>
      <c r="V7" s="6">
        <v>17</v>
      </c>
      <c r="W7" s="6">
        <v>89</v>
      </c>
      <c r="X7" s="6">
        <v>29</v>
      </c>
      <c r="Y7" s="6">
        <v>105</v>
      </c>
      <c r="Z7" s="6">
        <v>39</v>
      </c>
      <c r="AA7" s="6">
        <v>30</v>
      </c>
      <c r="AB7" s="6">
        <v>5</v>
      </c>
      <c r="AC7" s="6">
        <v>57</v>
      </c>
      <c r="AD7" s="6">
        <v>8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5</v>
      </c>
      <c r="AK7" s="6">
        <v>5</v>
      </c>
      <c r="AL7" s="6">
        <v>9</v>
      </c>
      <c r="AM7" s="8">
        <v>42</v>
      </c>
      <c r="AN7" s="6">
        <v>24</v>
      </c>
      <c r="AO7" s="6">
        <v>6</v>
      </c>
      <c r="AP7" s="6">
        <v>0</v>
      </c>
      <c r="AQ7" s="6">
        <v>0</v>
      </c>
      <c r="AR7" s="6">
        <v>12</v>
      </c>
      <c r="AS7" s="6">
        <v>0</v>
      </c>
      <c r="AT7" s="6">
        <v>0</v>
      </c>
      <c r="AU7" s="6">
        <v>0</v>
      </c>
      <c r="AV7" s="6">
        <v>0</v>
      </c>
    </row>
    <row r="8" spans="1:55" s="7" customFormat="1" x14ac:dyDescent="0.35">
      <c r="A8" s="5">
        <v>10715</v>
      </c>
      <c r="B8" s="10" t="s">
        <v>53</v>
      </c>
      <c r="C8" s="10" t="s">
        <v>54</v>
      </c>
      <c r="D8" s="6" t="s">
        <v>52</v>
      </c>
      <c r="E8" s="24">
        <v>117776</v>
      </c>
      <c r="F8" s="8">
        <v>520</v>
      </c>
      <c r="G8" s="8">
        <v>500</v>
      </c>
      <c r="H8" s="20">
        <v>39231</v>
      </c>
      <c r="I8" s="20">
        <v>165847</v>
      </c>
      <c r="J8" s="32">
        <v>165847</v>
      </c>
      <c r="K8" s="33">
        <v>55636.2</v>
      </c>
      <c r="L8" s="34">
        <v>0.19</v>
      </c>
      <c r="M8" s="34">
        <v>76.150000000000006</v>
      </c>
      <c r="N8" s="35">
        <v>1.2</v>
      </c>
      <c r="O8" s="12">
        <v>1.4182999999999999</v>
      </c>
      <c r="P8" s="13">
        <v>454.37534246575342</v>
      </c>
      <c r="Q8" s="14">
        <v>90.875068493150678</v>
      </c>
      <c r="R8" s="8">
        <v>8</v>
      </c>
      <c r="S8" s="20">
        <v>556428</v>
      </c>
      <c r="T8" s="20">
        <v>35</v>
      </c>
      <c r="U8" s="6">
        <v>48</v>
      </c>
      <c r="V8" s="6">
        <v>12</v>
      </c>
      <c r="W8" s="6">
        <v>60</v>
      </c>
      <c r="X8" s="6">
        <v>26</v>
      </c>
      <c r="Y8" s="6">
        <v>120</v>
      </c>
      <c r="Z8" s="6">
        <v>48</v>
      </c>
      <c r="AA8" s="6">
        <v>39</v>
      </c>
      <c r="AB8" s="6">
        <v>5</v>
      </c>
      <c r="AC8" s="6">
        <v>63</v>
      </c>
      <c r="AD8" s="6">
        <v>19</v>
      </c>
      <c r="AE8" s="6">
        <v>0</v>
      </c>
      <c r="AF8" s="6">
        <v>30</v>
      </c>
      <c r="AG8" s="6">
        <v>0</v>
      </c>
      <c r="AH8" s="6">
        <v>0</v>
      </c>
      <c r="AI8" s="6">
        <v>0</v>
      </c>
      <c r="AJ8" s="6">
        <v>10</v>
      </c>
      <c r="AK8" s="6">
        <v>20</v>
      </c>
      <c r="AL8" s="6">
        <v>0</v>
      </c>
      <c r="AM8" s="8">
        <v>47</v>
      </c>
      <c r="AN8" s="6">
        <v>20</v>
      </c>
      <c r="AO8" s="6">
        <v>6</v>
      </c>
      <c r="AP8" s="6">
        <v>1</v>
      </c>
      <c r="AQ8" s="6">
        <v>0</v>
      </c>
      <c r="AR8" s="6">
        <v>8</v>
      </c>
      <c r="AS8" s="6">
        <v>10</v>
      </c>
      <c r="AT8" s="6">
        <v>2</v>
      </c>
      <c r="AU8" s="6">
        <v>0</v>
      </c>
      <c r="AV8" s="6">
        <v>0</v>
      </c>
    </row>
    <row r="9" spans="1:55" s="7" customFormat="1" x14ac:dyDescent="0.35">
      <c r="A9" s="5">
        <v>10716</v>
      </c>
      <c r="B9" s="10" t="s">
        <v>55</v>
      </c>
      <c r="C9" s="10" t="s">
        <v>56</v>
      </c>
      <c r="D9" s="6" t="s">
        <v>52</v>
      </c>
      <c r="E9" s="24">
        <v>82347</v>
      </c>
      <c r="F9" s="8">
        <v>420</v>
      </c>
      <c r="G9" s="8">
        <v>466</v>
      </c>
      <c r="H9" s="20">
        <v>38764</v>
      </c>
      <c r="I9" s="20">
        <v>177504</v>
      </c>
      <c r="J9" s="32">
        <v>177504</v>
      </c>
      <c r="K9" s="33">
        <v>57557.4</v>
      </c>
      <c r="L9" s="34">
        <v>0.19</v>
      </c>
      <c r="M9" s="34">
        <v>36.68</v>
      </c>
      <c r="N9" s="35">
        <v>1.2</v>
      </c>
      <c r="O9" s="12">
        <v>1.4847999999999999</v>
      </c>
      <c r="P9" s="13">
        <v>486.31232876712329</v>
      </c>
      <c r="Q9" s="14">
        <v>96.874965889865194</v>
      </c>
      <c r="R9" s="8">
        <v>12</v>
      </c>
      <c r="S9" s="20">
        <v>513469</v>
      </c>
      <c r="T9" s="20">
        <v>33</v>
      </c>
      <c r="U9" s="6">
        <v>36</v>
      </c>
      <c r="V9" s="6">
        <v>10</v>
      </c>
      <c r="W9" s="6">
        <v>75</v>
      </c>
      <c r="X9" s="6">
        <v>15</v>
      </c>
      <c r="Y9" s="6">
        <v>124</v>
      </c>
      <c r="Z9" s="6">
        <v>36</v>
      </c>
      <c r="AA9" s="6">
        <v>35</v>
      </c>
      <c r="AB9" s="6">
        <v>5</v>
      </c>
      <c r="AC9" s="6">
        <v>44</v>
      </c>
      <c r="AD9" s="6">
        <v>16</v>
      </c>
      <c r="AE9" s="6">
        <v>15</v>
      </c>
      <c r="AF9" s="6">
        <v>15</v>
      </c>
      <c r="AG9" s="6">
        <v>0</v>
      </c>
      <c r="AH9" s="6">
        <v>10</v>
      </c>
      <c r="AI9" s="6">
        <v>0</v>
      </c>
      <c r="AJ9" s="6">
        <v>15</v>
      </c>
      <c r="AK9" s="6">
        <v>15</v>
      </c>
      <c r="AL9" s="6">
        <v>0</v>
      </c>
      <c r="AM9" s="8">
        <v>44</v>
      </c>
      <c r="AN9" s="6">
        <v>0</v>
      </c>
      <c r="AO9" s="6">
        <v>8</v>
      </c>
      <c r="AP9" s="6">
        <v>4</v>
      </c>
      <c r="AQ9" s="6">
        <v>0</v>
      </c>
      <c r="AR9" s="6">
        <v>8</v>
      </c>
      <c r="AS9" s="6">
        <v>16</v>
      </c>
      <c r="AT9" s="6">
        <v>0</v>
      </c>
      <c r="AU9" s="6">
        <v>0</v>
      </c>
      <c r="AV9" s="6">
        <v>8</v>
      </c>
    </row>
    <row r="10" spans="1:55" s="7" customFormat="1" x14ac:dyDescent="0.35">
      <c r="A10" s="5">
        <v>10717</v>
      </c>
      <c r="B10" s="10" t="s">
        <v>57</v>
      </c>
      <c r="C10" s="10" t="s">
        <v>58</v>
      </c>
      <c r="D10" s="6" t="s">
        <v>52</v>
      </c>
      <c r="E10" s="24">
        <v>68230</v>
      </c>
      <c r="F10" s="8">
        <v>400</v>
      </c>
      <c r="G10" s="8">
        <v>399</v>
      </c>
      <c r="H10" s="20">
        <v>27457</v>
      </c>
      <c r="I10" s="20">
        <v>123572</v>
      </c>
      <c r="J10" s="32">
        <v>123572</v>
      </c>
      <c r="K10" s="33">
        <v>37084.9</v>
      </c>
      <c r="L10" s="34">
        <v>0.19</v>
      </c>
      <c r="M10" s="34">
        <v>47.61</v>
      </c>
      <c r="N10" s="35">
        <v>1.2</v>
      </c>
      <c r="O10" s="12">
        <v>1.3507</v>
      </c>
      <c r="P10" s="13">
        <v>338.55342465753426</v>
      </c>
      <c r="Q10" s="14">
        <v>84.638356164383566</v>
      </c>
      <c r="R10" s="8">
        <v>8</v>
      </c>
      <c r="S10" s="20">
        <v>481049</v>
      </c>
      <c r="T10" s="20">
        <v>34</v>
      </c>
      <c r="U10" s="6">
        <v>30</v>
      </c>
      <c r="V10" s="6">
        <v>20</v>
      </c>
      <c r="W10" s="6">
        <v>64</v>
      </c>
      <c r="X10" s="6">
        <v>13</v>
      </c>
      <c r="Y10" s="6">
        <v>113</v>
      </c>
      <c r="Z10" s="6">
        <v>0</v>
      </c>
      <c r="AA10" s="6">
        <v>40</v>
      </c>
      <c r="AB10" s="6">
        <v>20</v>
      </c>
      <c r="AC10" s="6">
        <v>34</v>
      </c>
      <c r="AD10" s="6">
        <v>22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43</v>
      </c>
      <c r="AK10" s="6">
        <v>0</v>
      </c>
      <c r="AL10" s="6">
        <v>0</v>
      </c>
      <c r="AM10" s="8">
        <v>26</v>
      </c>
      <c r="AN10" s="6">
        <v>10</v>
      </c>
      <c r="AO10" s="6">
        <v>6</v>
      </c>
      <c r="AP10" s="6">
        <v>0</v>
      </c>
      <c r="AQ10" s="6">
        <v>0</v>
      </c>
      <c r="AR10" s="6">
        <v>0</v>
      </c>
      <c r="AS10" s="6">
        <v>10</v>
      </c>
      <c r="AT10" s="6">
        <v>0</v>
      </c>
      <c r="AU10" s="6">
        <v>0</v>
      </c>
      <c r="AV10" s="6">
        <v>0</v>
      </c>
    </row>
    <row r="11" spans="1:55" s="7" customFormat="1" x14ac:dyDescent="0.35">
      <c r="A11" s="5">
        <v>10718</v>
      </c>
      <c r="B11" s="10" t="s">
        <v>59</v>
      </c>
      <c r="C11" s="10" t="s">
        <v>58</v>
      </c>
      <c r="D11" s="6" t="s">
        <v>60</v>
      </c>
      <c r="E11" s="24">
        <v>53434</v>
      </c>
      <c r="F11" s="8">
        <v>231</v>
      </c>
      <c r="G11" s="8">
        <v>229</v>
      </c>
      <c r="H11" s="20">
        <v>18805</v>
      </c>
      <c r="I11" s="20">
        <v>76170</v>
      </c>
      <c r="J11" s="32">
        <v>76170</v>
      </c>
      <c r="K11" s="33">
        <v>21363.200000000001</v>
      </c>
      <c r="L11" s="34">
        <v>0.19</v>
      </c>
      <c r="M11" s="34">
        <v>36.68</v>
      </c>
      <c r="N11" s="35">
        <v>1</v>
      </c>
      <c r="O11" s="12">
        <v>1.1359999999999999</v>
      </c>
      <c r="P11" s="13">
        <v>208.68493150684932</v>
      </c>
      <c r="Q11" s="14">
        <v>90.339797189112261</v>
      </c>
      <c r="R11" s="8">
        <v>5</v>
      </c>
      <c r="S11" s="20">
        <v>386870</v>
      </c>
      <c r="T11" s="20">
        <v>28</v>
      </c>
      <c r="U11" s="6">
        <v>12</v>
      </c>
      <c r="V11" s="6">
        <v>0</v>
      </c>
      <c r="W11" s="6">
        <v>68</v>
      </c>
      <c r="X11" s="6">
        <v>0</v>
      </c>
      <c r="Y11" s="6">
        <v>68</v>
      </c>
      <c r="Z11" s="6">
        <v>0</v>
      </c>
      <c r="AA11" s="6">
        <v>29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52</v>
      </c>
      <c r="AM11" s="8">
        <v>8</v>
      </c>
      <c r="AN11" s="6">
        <v>8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</row>
    <row r="12" spans="1:55" s="7" customFormat="1" x14ac:dyDescent="0.35">
      <c r="A12" s="5">
        <v>10719</v>
      </c>
      <c r="B12" s="10" t="s">
        <v>61</v>
      </c>
      <c r="C12" s="10" t="s">
        <v>62</v>
      </c>
      <c r="D12" s="6" t="s">
        <v>52</v>
      </c>
      <c r="E12" s="24">
        <v>61969</v>
      </c>
      <c r="F12" s="8">
        <v>150</v>
      </c>
      <c r="G12" s="8">
        <v>204</v>
      </c>
      <c r="H12" s="20">
        <v>10235</v>
      </c>
      <c r="I12" s="20">
        <v>46213</v>
      </c>
      <c r="J12" s="32">
        <v>46213</v>
      </c>
      <c r="K12" s="33">
        <v>12832.1</v>
      </c>
      <c r="L12" s="34">
        <v>0.19</v>
      </c>
      <c r="M12" s="34">
        <v>36.68</v>
      </c>
      <c r="N12" s="35">
        <v>1.2</v>
      </c>
      <c r="O12" s="12">
        <v>1.2542</v>
      </c>
      <c r="P12" s="13">
        <v>126.61095890410959</v>
      </c>
      <c r="Q12" s="14">
        <v>84.407305936073058</v>
      </c>
      <c r="R12" s="8">
        <v>6</v>
      </c>
      <c r="S12" s="20">
        <v>159134</v>
      </c>
      <c r="T12" s="20">
        <v>17</v>
      </c>
      <c r="U12" s="6">
        <v>27</v>
      </c>
      <c r="V12" s="6">
        <v>4</v>
      </c>
      <c r="W12" s="6">
        <v>27</v>
      </c>
      <c r="X12" s="6">
        <v>3</v>
      </c>
      <c r="Y12" s="6">
        <v>53</v>
      </c>
      <c r="Z12" s="6">
        <v>3</v>
      </c>
      <c r="AA12" s="6">
        <v>28</v>
      </c>
      <c r="AB12" s="6">
        <v>2</v>
      </c>
      <c r="AC12" s="6">
        <v>22</v>
      </c>
      <c r="AD12" s="6">
        <v>6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11</v>
      </c>
      <c r="AK12" s="6">
        <v>12</v>
      </c>
      <c r="AL12" s="6">
        <v>6</v>
      </c>
      <c r="AM12" s="8">
        <v>12</v>
      </c>
      <c r="AN12" s="6">
        <v>6</v>
      </c>
      <c r="AO12" s="6">
        <v>6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</row>
    <row r="13" spans="1:55" s="7" customFormat="1" x14ac:dyDescent="0.35">
      <c r="A13" s="5">
        <v>11119</v>
      </c>
      <c r="B13" s="10" t="s">
        <v>63</v>
      </c>
      <c r="C13" s="10" t="s">
        <v>49</v>
      </c>
      <c r="D13" s="6" t="s">
        <v>60</v>
      </c>
      <c r="E13" s="24">
        <v>66792</v>
      </c>
      <c r="F13" s="8">
        <v>210</v>
      </c>
      <c r="G13" s="8">
        <v>218</v>
      </c>
      <c r="H13" s="20">
        <v>17887</v>
      </c>
      <c r="I13" s="20">
        <v>70591</v>
      </c>
      <c r="J13" s="32">
        <v>70591</v>
      </c>
      <c r="K13" s="33">
        <v>16948.8</v>
      </c>
      <c r="L13" s="34">
        <v>0.19</v>
      </c>
      <c r="M13" s="34">
        <v>36.68</v>
      </c>
      <c r="N13" s="35">
        <v>1</v>
      </c>
      <c r="O13" s="12">
        <v>1.1064000000000001</v>
      </c>
      <c r="P13" s="13">
        <v>193.4</v>
      </c>
      <c r="Q13" s="14">
        <v>92.095238095238102</v>
      </c>
      <c r="R13" s="8">
        <v>4</v>
      </c>
      <c r="S13" s="20">
        <v>349180</v>
      </c>
      <c r="T13" s="20">
        <v>21</v>
      </c>
      <c r="U13" s="6">
        <v>30</v>
      </c>
      <c r="V13" s="6">
        <v>13</v>
      </c>
      <c r="W13" s="6">
        <v>36</v>
      </c>
      <c r="X13" s="6">
        <v>0</v>
      </c>
      <c r="Y13" s="6">
        <v>70</v>
      </c>
      <c r="Z13" s="6">
        <v>13</v>
      </c>
      <c r="AA13" s="6">
        <v>20</v>
      </c>
      <c r="AB13" s="6">
        <v>0</v>
      </c>
      <c r="AC13" s="6">
        <v>36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8">
        <v>22</v>
      </c>
      <c r="AN13" s="6">
        <v>10</v>
      </c>
      <c r="AO13" s="6">
        <v>8</v>
      </c>
      <c r="AP13" s="6">
        <v>0</v>
      </c>
      <c r="AQ13" s="6">
        <v>0</v>
      </c>
      <c r="AR13" s="6">
        <v>0</v>
      </c>
      <c r="AS13" s="6">
        <v>0</v>
      </c>
      <c r="AT13" s="6">
        <v>4</v>
      </c>
      <c r="AU13" s="6">
        <v>0</v>
      </c>
      <c r="AV13" s="6">
        <v>0</v>
      </c>
    </row>
    <row r="14" spans="1:55" s="7" customFormat="1" x14ac:dyDescent="0.35">
      <c r="A14" s="5">
        <v>11120</v>
      </c>
      <c r="B14" s="10" t="s">
        <v>64</v>
      </c>
      <c r="C14" s="10" t="s">
        <v>49</v>
      </c>
      <c r="D14" s="6" t="s">
        <v>65</v>
      </c>
      <c r="E14" s="24">
        <v>60180</v>
      </c>
      <c r="F14" s="8">
        <v>60</v>
      </c>
      <c r="G14" s="8">
        <v>60</v>
      </c>
      <c r="H14" s="20">
        <v>3863</v>
      </c>
      <c r="I14" s="20">
        <v>11024</v>
      </c>
      <c r="J14" s="32">
        <v>11024</v>
      </c>
      <c r="K14" s="33">
        <v>2212.79</v>
      </c>
      <c r="L14" s="34">
        <v>0.19</v>
      </c>
      <c r="M14" s="34">
        <v>8.26</v>
      </c>
      <c r="N14" s="35">
        <v>0.6</v>
      </c>
      <c r="O14" s="12">
        <v>0.57299999999999995</v>
      </c>
      <c r="P14" s="13">
        <v>30.202739726027396</v>
      </c>
      <c r="Q14" s="14">
        <v>50.337899543378995</v>
      </c>
      <c r="R14" s="8">
        <v>1</v>
      </c>
      <c r="S14" s="20">
        <v>97411</v>
      </c>
      <c r="T14" s="20">
        <v>5</v>
      </c>
      <c r="U14" s="6">
        <v>4</v>
      </c>
      <c r="V14" s="6">
        <v>0</v>
      </c>
      <c r="W14" s="6">
        <v>0</v>
      </c>
      <c r="X14" s="6">
        <v>0</v>
      </c>
      <c r="Y14" s="6">
        <v>43</v>
      </c>
      <c r="Z14" s="6">
        <v>7</v>
      </c>
      <c r="AA14" s="6">
        <v>4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2</v>
      </c>
      <c r="AM14" s="8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</row>
    <row r="15" spans="1:55" s="7" customFormat="1" x14ac:dyDescent="0.35">
      <c r="A15" s="5">
        <v>11121</v>
      </c>
      <c r="B15" s="10" t="s">
        <v>66</v>
      </c>
      <c r="C15" s="10" t="s">
        <v>49</v>
      </c>
      <c r="D15" s="6" t="s">
        <v>67</v>
      </c>
      <c r="E15" s="24">
        <v>127426</v>
      </c>
      <c r="F15" s="8">
        <v>60</v>
      </c>
      <c r="G15" s="8">
        <v>93</v>
      </c>
      <c r="H15" s="20">
        <v>7168</v>
      </c>
      <c r="I15" s="20">
        <v>21322</v>
      </c>
      <c r="J15" s="32">
        <v>21322</v>
      </c>
      <c r="K15" s="33">
        <v>4603.87</v>
      </c>
      <c r="L15" s="34">
        <v>0.19</v>
      </c>
      <c r="M15" s="34">
        <v>8.83</v>
      </c>
      <c r="N15" s="35">
        <v>0.6</v>
      </c>
      <c r="O15" s="12">
        <v>0.64229999999999998</v>
      </c>
      <c r="P15" s="13">
        <v>58.416438356164385</v>
      </c>
      <c r="Q15" s="14">
        <v>97.3607305936073</v>
      </c>
      <c r="R15" s="8">
        <v>2</v>
      </c>
      <c r="S15" s="20">
        <v>154271</v>
      </c>
      <c r="T15" s="20">
        <v>5</v>
      </c>
      <c r="U15" s="6">
        <v>21</v>
      </c>
      <c r="V15" s="6">
        <v>5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5</v>
      </c>
      <c r="AJ15" s="6">
        <v>0</v>
      </c>
      <c r="AK15" s="6">
        <v>0</v>
      </c>
      <c r="AL15" s="6">
        <v>62</v>
      </c>
      <c r="AM15" s="8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</row>
    <row r="16" spans="1:55" s="7" customFormat="1" x14ac:dyDescent="0.35">
      <c r="A16" s="5">
        <v>11122</v>
      </c>
      <c r="B16" s="10" t="s">
        <v>68</v>
      </c>
      <c r="C16" s="10" t="s">
        <v>49</v>
      </c>
      <c r="D16" s="6" t="s">
        <v>65</v>
      </c>
      <c r="E16" s="24">
        <v>73220</v>
      </c>
      <c r="F16" s="8">
        <v>60</v>
      </c>
      <c r="G16" s="8">
        <v>74</v>
      </c>
      <c r="H16" s="20">
        <v>6134</v>
      </c>
      <c r="I16" s="20">
        <v>18812</v>
      </c>
      <c r="J16" s="32">
        <v>18812</v>
      </c>
      <c r="K16" s="33">
        <v>3814.1</v>
      </c>
      <c r="L16" s="34">
        <v>0.19</v>
      </c>
      <c r="M16" s="34">
        <v>8.9700000000000006</v>
      </c>
      <c r="N16" s="35">
        <v>0.6</v>
      </c>
      <c r="O16" s="12">
        <v>0.62180000000000002</v>
      </c>
      <c r="P16" s="13">
        <v>51.539726027397258</v>
      </c>
      <c r="Q16" s="14">
        <v>85.899543378995432</v>
      </c>
      <c r="R16" s="8">
        <v>1</v>
      </c>
      <c r="S16" s="20">
        <v>130765</v>
      </c>
      <c r="T16" s="20">
        <v>7</v>
      </c>
      <c r="U16" s="6">
        <v>4</v>
      </c>
      <c r="V16" s="6">
        <v>0</v>
      </c>
      <c r="W16" s="6">
        <v>0</v>
      </c>
      <c r="X16" s="6">
        <v>0</v>
      </c>
      <c r="Y16" s="6">
        <v>60</v>
      </c>
      <c r="Z16" s="6">
        <v>10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8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</row>
    <row r="17" spans="1:48" s="7" customFormat="1" x14ac:dyDescent="0.35">
      <c r="A17" s="5">
        <v>11123</v>
      </c>
      <c r="B17" s="10" t="s">
        <v>69</v>
      </c>
      <c r="C17" s="10" t="s">
        <v>49</v>
      </c>
      <c r="D17" s="6" t="s">
        <v>65</v>
      </c>
      <c r="E17" s="24">
        <v>76512</v>
      </c>
      <c r="F17" s="8">
        <v>60</v>
      </c>
      <c r="G17" s="8">
        <v>73</v>
      </c>
      <c r="H17" s="20">
        <v>5066</v>
      </c>
      <c r="I17" s="20">
        <v>16752</v>
      </c>
      <c r="J17" s="32">
        <v>16752</v>
      </c>
      <c r="K17" s="33">
        <v>3032.41</v>
      </c>
      <c r="L17" s="34">
        <v>0.19</v>
      </c>
      <c r="M17" s="34">
        <v>8.9700000000000006</v>
      </c>
      <c r="N17" s="35">
        <v>0.6</v>
      </c>
      <c r="O17" s="12">
        <v>0.59909999999999997</v>
      </c>
      <c r="P17" s="13">
        <v>45.895890410958906</v>
      </c>
      <c r="Q17" s="14">
        <v>76.493150684931507</v>
      </c>
      <c r="R17" s="8">
        <v>1</v>
      </c>
      <c r="S17" s="20">
        <v>140432</v>
      </c>
      <c r="T17" s="20">
        <v>5</v>
      </c>
      <c r="U17" s="6">
        <v>9</v>
      </c>
      <c r="V17" s="6">
        <v>0</v>
      </c>
      <c r="W17" s="6">
        <v>0</v>
      </c>
      <c r="X17" s="6">
        <v>0</v>
      </c>
      <c r="Y17" s="6">
        <v>48</v>
      </c>
      <c r="Z17" s="6">
        <v>10</v>
      </c>
      <c r="AA17" s="6">
        <v>6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8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</row>
    <row r="18" spans="1:48" s="7" customFormat="1" x14ac:dyDescent="0.35">
      <c r="A18" s="5">
        <v>11124</v>
      </c>
      <c r="B18" s="10" t="s">
        <v>70</v>
      </c>
      <c r="C18" s="10" t="s">
        <v>49</v>
      </c>
      <c r="D18" s="6" t="s">
        <v>65</v>
      </c>
      <c r="E18" s="24">
        <v>23737</v>
      </c>
      <c r="F18" s="8">
        <v>30</v>
      </c>
      <c r="G18" s="8">
        <v>36</v>
      </c>
      <c r="H18" s="20">
        <v>3295</v>
      </c>
      <c r="I18" s="20">
        <v>11412</v>
      </c>
      <c r="J18" s="32">
        <v>11412</v>
      </c>
      <c r="K18" s="33">
        <v>1924.51</v>
      </c>
      <c r="L18" s="34">
        <v>0.19</v>
      </c>
      <c r="M18" s="34">
        <v>8.9700000000000006</v>
      </c>
      <c r="N18" s="35">
        <v>0.6</v>
      </c>
      <c r="O18" s="12">
        <v>0.58409999999999995</v>
      </c>
      <c r="P18" s="13">
        <v>31.265753424657536</v>
      </c>
      <c r="Q18" s="14">
        <v>104.21917808219177</v>
      </c>
      <c r="R18" s="8">
        <v>1</v>
      </c>
      <c r="S18" s="20">
        <v>63254</v>
      </c>
      <c r="T18" s="20">
        <v>4</v>
      </c>
      <c r="U18" s="6">
        <v>4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32</v>
      </c>
      <c r="AM18" s="8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</row>
    <row r="19" spans="1:48" s="7" customFormat="1" x14ac:dyDescent="0.35">
      <c r="A19" s="5">
        <v>11125</v>
      </c>
      <c r="B19" s="10" t="s">
        <v>71</v>
      </c>
      <c r="C19" s="10" t="s">
        <v>49</v>
      </c>
      <c r="D19" s="6" t="s">
        <v>60</v>
      </c>
      <c r="E19" s="24">
        <v>88683</v>
      </c>
      <c r="F19" s="8">
        <v>210</v>
      </c>
      <c r="G19" s="8">
        <v>264</v>
      </c>
      <c r="H19" s="20">
        <v>14553</v>
      </c>
      <c r="I19" s="20">
        <v>61000</v>
      </c>
      <c r="J19" s="32">
        <v>61000</v>
      </c>
      <c r="K19" s="33">
        <v>15730</v>
      </c>
      <c r="L19" s="34">
        <v>0.19</v>
      </c>
      <c r="M19" s="34">
        <v>36.68</v>
      </c>
      <c r="N19" s="35">
        <v>1</v>
      </c>
      <c r="O19" s="12">
        <v>1.081</v>
      </c>
      <c r="P19" s="13">
        <v>167.12328767123287</v>
      </c>
      <c r="Q19" s="14">
        <v>79.582517938682315</v>
      </c>
      <c r="R19" s="8">
        <v>4</v>
      </c>
      <c r="S19" s="20">
        <v>360236</v>
      </c>
      <c r="T19" s="20">
        <v>30</v>
      </c>
      <c r="U19" s="6">
        <v>32</v>
      </c>
      <c r="V19" s="6">
        <v>12</v>
      </c>
      <c r="W19" s="6">
        <v>32</v>
      </c>
      <c r="X19" s="6">
        <v>12</v>
      </c>
      <c r="Y19" s="6">
        <v>64</v>
      </c>
      <c r="Z19" s="6">
        <v>12</v>
      </c>
      <c r="AA19" s="6">
        <v>24</v>
      </c>
      <c r="AB19" s="6">
        <v>5</v>
      </c>
      <c r="AC19" s="6">
        <v>32</v>
      </c>
      <c r="AD19" s="6">
        <v>7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32</v>
      </c>
      <c r="AK19" s="6">
        <v>0</v>
      </c>
      <c r="AL19" s="6">
        <v>0</v>
      </c>
      <c r="AM19" s="8">
        <v>16</v>
      </c>
      <c r="AN19" s="6">
        <v>8</v>
      </c>
      <c r="AO19" s="6">
        <v>8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</row>
    <row r="20" spans="1:48" s="7" customFormat="1" x14ac:dyDescent="0.35">
      <c r="A20" s="5">
        <v>11126</v>
      </c>
      <c r="B20" s="10" t="s">
        <v>72</v>
      </c>
      <c r="C20" s="10" t="s">
        <v>49</v>
      </c>
      <c r="D20" s="6" t="s">
        <v>65</v>
      </c>
      <c r="E20" s="24">
        <v>73936</v>
      </c>
      <c r="F20" s="8">
        <v>60</v>
      </c>
      <c r="G20" s="8">
        <v>91</v>
      </c>
      <c r="H20" s="20">
        <v>6534</v>
      </c>
      <c r="I20" s="20">
        <v>20611</v>
      </c>
      <c r="J20" s="32">
        <v>20611</v>
      </c>
      <c r="K20" s="33">
        <v>4218.5200000000004</v>
      </c>
      <c r="L20" s="34">
        <v>0.19</v>
      </c>
      <c r="M20" s="34">
        <v>8.26</v>
      </c>
      <c r="N20" s="35">
        <v>0.6</v>
      </c>
      <c r="O20" s="12">
        <v>0.64610000000000001</v>
      </c>
      <c r="P20" s="13">
        <v>56.468493150684928</v>
      </c>
      <c r="Q20" s="14">
        <v>94.114155251141554</v>
      </c>
      <c r="R20" s="8">
        <v>0</v>
      </c>
      <c r="S20" s="20">
        <v>138977</v>
      </c>
      <c r="T20" s="20">
        <v>6</v>
      </c>
      <c r="U20" s="6">
        <v>15</v>
      </c>
      <c r="V20" s="6">
        <v>2</v>
      </c>
      <c r="W20" s="6">
        <v>0</v>
      </c>
      <c r="X20" s="6">
        <v>0</v>
      </c>
      <c r="Y20" s="6">
        <v>64</v>
      </c>
      <c r="Z20" s="6">
        <v>8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2</v>
      </c>
      <c r="AM20" s="8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</row>
    <row r="21" spans="1:48" s="7" customFormat="1" x14ac:dyDescent="0.35">
      <c r="A21" s="5">
        <v>11127</v>
      </c>
      <c r="B21" s="10" t="s">
        <v>73</v>
      </c>
      <c r="C21" s="10" t="s">
        <v>49</v>
      </c>
      <c r="D21" s="6" t="s">
        <v>65</v>
      </c>
      <c r="E21" s="24">
        <v>48882</v>
      </c>
      <c r="F21" s="8">
        <v>60</v>
      </c>
      <c r="G21" s="8">
        <v>67</v>
      </c>
      <c r="H21" s="20">
        <v>5207</v>
      </c>
      <c r="I21" s="20">
        <v>15143</v>
      </c>
      <c r="J21" s="32">
        <v>15143</v>
      </c>
      <c r="K21" s="33">
        <v>3030.18</v>
      </c>
      <c r="L21" s="34">
        <v>0.19</v>
      </c>
      <c r="M21" s="34">
        <v>7.95</v>
      </c>
      <c r="N21" s="35">
        <v>0.6</v>
      </c>
      <c r="O21" s="12">
        <v>0.58189999999999997</v>
      </c>
      <c r="P21" s="13">
        <v>41.487671232876714</v>
      </c>
      <c r="Q21" s="14">
        <v>69.146118721461193</v>
      </c>
      <c r="R21" s="8">
        <v>1</v>
      </c>
      <c r="S21" s="20">
        <v>159233</v>
      </c>
      <c r="T21" s="20">
        <v>5</v>
      </c>
      <c r="U21" s="6">
        <v>7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60</v>
      </c>
      <c r="AM21" s="8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</row>
    <row r="22" spans="1:48" s="7" customFormat="1" x14ac:dyDescent="0.35">
      <c r="A22" s="5">
        <v>11128</v>
      </c>
      <c r="B22" s="10" t="s">
        <v>74</v>
      </c>
      <c r="C22" s="10" t="s">
        <v>49</v>
      </c>
      <c r="D22" s="6" t="s">
        <v>75</v>
      </c>
      <c r="E22" s="24">
        <v>75416</v>
      </c>
      <c r="F22" s="8">
        <v>130</v>
      </c>
      <c r="G22" s="8">
        <v>168</v>
      </c>
      <c r="H22" s="20">
        <v>12530</v>
      </c>
      <c r="I22" s="20">
        <v>41772</v>
      </c>
      <c r="J22" s="32">
        <v>41772</v>
      </c>
      <c r="K22" s="33">
        <v>11891.4</v>
      </c>
      <c r="L22" s="34">
        <v>0.19</v>
      </c>
      <c r="M22" s="34">
        <v>36.68</v>
      </c>
      <c r="N22" s="35">
        <v>0.8</v>
      </c>
      <c r="O22" s="12">
        <v>0.94899999999999995</v>
      </c>
      <c r="P22" s="13">
        <v>114.44383561643835</v>
      </c>
      <c r="Q22" s="14">
        <v>88.033719704952588</v>
      </c>
      <c r="R22" s="8">
        <v>4</v>
      </c>
      <c r="S22" s="20">
        <v>280769</v>
      </c>
      <c r="T22" s="20">
        <v>20</v>
      </c>
      <c r="U22" s="6">
        <v>16</v>
      </c>
      <c r="V22" s="6">
        <v>0</v>
      </c>
      <c r="W22" s="6">
        <v>30</v>
      </c>
      <c r="X22" s="6">
        <v>0</v>
      </c>
      <c r="Y22" s="6">
        <v>60</v>
      </c>
      <c r="Z22" s="6">
        <v>0</v>
      </c>
      <c r="AA22" s="6">
        <v>14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10</v>
      </c>
      <c r="AL22" s="6">
        <v>38</v>
      </c>
      <c r="AM22" s="8">
        <v>8</v>
      </c>
      <c r="AN22" s="6">
        <v>8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</row>
    <row r="23" spans="1:48" s="7" customFormat="1" x14ac:dyDescent="0.35">
      <c r="A23" s="5">
        <v>11129</v>
      </c>
      <c r="B23" s="10" t="s">
        <v>76</v>
      </c>
      <c r="C23" s="10" t="s">
        <v>49</v>
      </c>
      <c r="D23" s="6" t="s">
        <v>65</v>
      </c>
      <c r="E23" s="24">
        <v>55706</v>
      </c>
      <c r="F23" s="8">
        <v>30</v>
      </c>
      <c r="G23" s="8">
        <v>54</v>
      </c>
      <c r="H23" s="20">
        <v>4101</v>
      </c>
      <c r="I23" s="20">
        <v>13075</v>
      </c>
      <c r="J23" s="32">
        <v>13075</v>
      </c>
      <c r="K23" s="33">
        <v>4094.19</v>
      </c>
      <c r="L23" s="34">
        <v>0.19</v>
      </c>
      <c r="M23" s="34">
        <v>5.04</v>
      </c>
      <c r="N23" s="35">
        <v>0.6</v>
      </c>
      <c r="O23" s="12">
        <v>0.99829999999999997</v>
      </c>
      <c r="P23" s="13">
        <v>35.821917808219176</v>
      </c>
      <c r="Q23" s="14">
        <v>59.703196347031962</v>
      </c>
      <c r="R23" s="8">
        <v>0</v>
      </c>
      <c r="S23" s="20">
        <v>129703</v>
      </c>
      <c r="T23" s="20">
        <v>5</v>
      </c>
      <c r="U23" s="6">
        <v>0</v>
      </c>
      <c r="V23" s="6">
        <v>0</v>
      </c>
      <c r="W23" s="6">
        <v>0</v>
      </c>
      <c r="X23" s="6">
        <v>0</v>
      </c>
      <c r="Y23" s="6">
        <v>44</v>
      </c>
      <c r="Z23" s="6">
        <v>6</v>
      </c>
      <c r="AA23" s="6">
        <v>4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8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</row>
    <row r="24" spans="1:48" s="7" customFormat="1" x14ac:dyDescent="0.35">
      <c r="A24" s="5">
        <v>11130</v>
      </c>
      <c r="B24" s="10" t="s">
        <v>77</v>
      </c>
      <c r="C24" s="10" t="s">
        <v>49</v>
      </c>
      <c r="D24" s="6" t="s">
        <v>75</v>
      </c>
      <c r="E24" s="24">
        <v>133063</v>
      </c>
      <c r="F24" s="8">
        <v>150</v>
      </c>
      <c r="G24" s="8">
        <v>177</v>
      </c>
      <c r="H24" s="20">
        <v>13106</v>
      </c>
      <c r="I24" s="20">
        <v>61510</v>
      </c>
      <c r="J24" s="32">
        <v>61510</v>
      </c>
      <c r="K24" s="33">
        <v>13542.8</v>
      </c>
      <c r="L24" s="34">
        <v>0.19</v>
      </c>
      <c r="M24" s="34">
        <v>35.54</v>
      </c>
      <c r="N24" s="35">
        <v>0.8</v>
      </c>
      <c r="O24" s="12">
        <v>1.0333000000000001</v>
      </c>
      <c r="P24" s="13">
        <v>168.52054794520549</v>
      </c>
      <c r="Q24" s="14">
        <v>112.34703196347031</v>
      </c>
      <c r="R24" s="8">
        <v>4</v>
      </c>
      <c r="S24" s="20">
        <v>269010</v>
      </c>
      <c r="T24" s="20">
        <v>11</v>
      </c>
      <c r="U24" s="6">
        <v>29</v>
      </c>
      <c r="V24" s="6">
        <v>0</v>
      </c>
      <c r="W24" s="6">
        <v>0</v>
      </c>
      <c r="X24" s="6">
        <v>0</v>
      </c>
      <c r="Y24" s="6">
        <v>120</v>
      </c>
      <c r="Z24" s="6">
        <v>28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8">
        <v>23</v>
      </c>
      <c r="AN24" s="6">
        <v>9</v>
      </c>
      <c r="AO24" s="6">
        <v>14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</row>
    <row r="25" spans="1:48" s="7" customFormat="1" x14ac:dyDescent="0.35">
      <c r="A25" s="5">
        <v>11131</v>
      </c>
      <c r="B25" s="10" t="s">
        <v>78</v>
      </c>
      <c r="C25" s="10" t="s">
        <v>49</v>
      </c>
      <c r="D25" s="6" t="s">
        <v>67</v>
      </c>
      <c r="E25" s="24">
        <v>87890</v>
      </c>
      <c r="F25" s="8">
        <v>60</v>
      </c>
      <c r="G25" s="8">
        <v>91</v>
      </c>
      <c r="H25" s="20">
        <v>8213</v>
      </c>
      <c r="I25" s="20">
        <v>30803</v>
      </c>
      <c r="J25" s="32">
        <v>30803</v>
      </c>
      <c r="K25" s="33">
        <v>6521.54</v>
      </c>
      <c r="L25" s="34">
        <v>0.19</v>
      </c>
      <c r="M25" s="34">
        <v>21.61</v>
      </c>
      <c r="N25" s="35">
        <v>0.6</v>
      </c>
      <c r="O25" s="12">
        <v>0.79410000000000003</v>
      </c>
      <c r="P25" s="13">
        <v>84.391780821917806</v>
      </c>
      <c r="Q25" s="14">
        <v>140.65296803652967</v>
      </c>
      <c r="R25" s="8">
        <v>2</v>
      </c>
      <c r="S25" s="20">
        <v>177518</v>
      </c>
      <c r="T25" s="20">
        <v>6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91</v>
      </c>
      <c r="AM25" s="8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</row>
    <row r="26" spans="1:48" s="7" customFormat="1" x14ac:dyDescent="0.35">
      <c r="A26" s="5">
        <v>11132</v>
      </c>
      <c r="B26" s="10" t="s">
        <v>79</v>
      </c>
      <c r="C26" s="10" t="s">
        <v>49</v>
      </c>
      <c r="D26" s="6" t="s">
        <v>65</v>
      </c>
      <c r="E26" s="24">
        <v>43930</v>
      </c>
      <c r="F26" s="8">
        <v>60</v>
      </c>
      <c r="G26" s="8">
        <v>81</v>
      </c>
      <c r="H26" s="20">
        <v>6632</v>
      </c>
      <c r="I26" s="20">
        <v>18160</v>
      </c>
      <c r="J26" s="32">
        <v>18160</v>
      </c>
      <c r="K26" s="33">
        <v>3734.63</v>
      </c>
      <c r="L26" s="34">
        <v>0.19</v>
      </c>
      <c r="M26" s="34">
        <v>7.11</v>
      </c>
      <c r="N26" s="35">
        <v>0.6</v>
      </c>
      <c r="O26" s="12">
        <v>0.56310000000000004</v>
      </c>
      <c r="P26" s="13">
        <v>49.753424657534246</v>
      </c>
      <c r="Q26" s="14">
        <v>82.922374429223751</v>
      </c>
      <c r="R26" s="8">
        <v>0</v>
      </c>
      <c r="S26" s="20">
        <v>134201</v>
      </c>
      <c r="T26" s="20">
        <v>6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81</v>
      </c>
      <c r="AM26" s="8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</row>
    <row r="27" spans="1:48" s="7" customFormat="1" x14ac:dyDescent="0.35">
      <c r="A27" s="5">
        <v>11133</v>
      </c>
      <c r="B27" s="10" t="s">
        <v>80</v>
      </c>
      <c r="C27" s="10" t="s">
        <v>49</v>
      </c>
      <c r="D27" s="6" t="s">
        <v>65</v>
      </c>
      <c r="E27" s="24">
        <v>27404</v>
      </c>
      <c r="F27" s="8">
        <v>30</v>
      </c>
      <c r="G27" s="8">
        <v>38</v>
      </c>
      <c r="H27" s="20">
        <v>4156</v>
      </c>
      <c r="I27" s="20">
        <v>10083</v>
      </c>
      <c r="J27" s="32">
        <v>10083</v>
      </c>
      <c r="K27" s="33">
        <v>2365.27</v>
      </c>
      <c r="L27" s="34">
        <v>0.19</v>
      </c>
      <c r="M27" s="34">
        <v>6.62</v>
      </c>
      <c r="N27" s="35">
        <v>0.6</v>
      </c>
      <c r="O27" s="12">
        <v>0.56910000000000005</v>
      </c>
      <c r="P27" s="13">
        <v>27.624657534246577</v>
      </c>
      <c r="Q27" s="14">
        <v>92.082191780821915</v>
      </c>
      <c r="R27" s="8">
        <v>0</v>
      </c>
      <c r="S27" s="20">
        <v>87218</v>
      </c>
      <c r="T27" s="20">
        <v>3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38</v>
      </c>
      <c r="AM27" s="8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</row>
    <row r="28" spans="1:48" s="7" customFormat="1" x14ac:dyDescent="0.35">
      <c r="A28" s="5">
        <v>11134</v>
      </c>
      <c r="B28" s="10" t="s">
        <v>81</v>
      </c>
      <c r="C28" s="10" t="s">
        <v>49</v>
      </c>
      <c r="D28" s="6" t="s">
        <v>65</v>
      </c>
      <c r="E28" s="24">
        <v>63224</v>
      </c>
      <c r="F28" s="8">
        <v>30</v>
      </c>
      <c r="G28" s="8">
        <v>66</v>
      </c>
      <c r="H28" s="20">
        <v>5501</v>
      </c>
      <c r="I28" s="20">
        <v>16710</v>
      </c>
      <c r="J28" s="32">
        <v>14145</v>
      </c>
      <c r="K28" s="33">
        <v>2367.88</v>
      </c>
      <c r="L28" s="34">
        <v>0.19</v>
      </c>
      <c r="M28" s="34">
        <v>5.9</v>
      </c>
      <c r="N28" s="35">
        <v>0.6</v>
      </c>
      <c r="O28" s="12">
        <v>0.51060000000000005</v>
      </c>
      <c r="P28" s="13">
        <v>38.753424657534246</v>
      </c>
      <c r="Q28" s="14">
        <v>129.17808219178082</v>
      </c>
      <c r="R28" s="8">
        <v>1</v>
      </c>
      <c r="S28" s="20">
        <v>107820</v>
      </c>
      <c r="T28" s="20">
        <v>5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66</v>
      </c>
      <c r="AM28" s="8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</row>
    <row r="29" spans="1:48" s="7" customFormat="1" x14ac:dyDescent="0.35">
      <c r="A29" s="5">
        <v>11135</v>
      </c>
      <c r="B29" s="10" t="s">
        <v>82</v>
      </c>
      <c r="C29" s="10" t="s">
        <v>49</v>
      </c>
      <c r="D29" s="6" t="s">
        <v>65</v>
      </c>
      <c r="E29" s="24">
        <v>83433</v>
      </c>
      <c r="F29" s="8">
        <v>60</v>
      </c>
      <c r="G29" s="8">
        <v>60</v>
      </c>
      <c r="H29" s="20">
        <v>4447</v>
      </c>
      <c r="I29" s="20">
        <v>15498</v>
      </c>
      <c r="J29" s="32">
        <v>15498</v>
      </c>
      <c r="K29" s="33">
        <v>2981.61</v>
      </c>
      <c r="L29" s="34">
        <v>0.19</v>
      </c>
      <c r="M29" s="34">
        <v>8.26</v>
      </c>
      <c r="N29" s="35">
        <v>0.6</v>
      </c>
      <c r="O29" s="12">
        <v>0.67049999999999998</v>
      </c>
      <c r="P29" s="13">
        <v>42.460273972602742</v>
      </c>
      <c r="Q29" s="14">
        <v>70.767123287671239</v>
      </c>
      <c r="R29" s="8">
        <v>1</v>
      </c>
      <c r="S29" s="20">
        <v>152537</v>
      </c>
      <c r="T29" s="20">
        <v>6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60</v>
      </c>
      <c r="AM29" s="8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</row>
    <row r="30" spans="1:48" s="7" customFormat="1" x14ac:dyDescent="0.35">
      <c r="A30" s="5">
        <v>11136</v>
      </c>
      <c r="B30" s="10" t="s">
        <v>83</v>
      </c>
      <c r="C30" s="10" t="s">
        <v>49</v>
      </c>
      <c r="D30" s="6" t="s">
        <v>65</v>
      </c>
      <c r="E30" s="24">
        <v>45214</v>
      </c>
      <c r="F30" s="8">
        <v>30</v>
      </c>
      <c r="G30" s="8">
        <v>36</v>
      </c>
      <c r="H30" s="20">
        <v>2263</v>
      </c>
      <c r="I30" s="20">
        <v>6489</v>
      </c>
      <c r="J30" s="32">
        <v>6489</v>
      </c>
      <c r="K30" s="33">
        <v>1306.32</v>
      </c>
      <c r="L30" s="34">
        <v>0.19</v>
      </c>
      <c r="M30" s="34">
        <v>6.88</v>
      </c>
      <c r="N30" s="35">
        <v>0.6</v>
      </c>
      <c r="O30" s="12">
        <v>0.57730000000000004</v>
      </c>
      <c r="P30" s="13">
        <v>17.778082191780822</v>
      </c>
      <c r="Q30" s="14">
        <v>59.260273972602739</v>
      </c>
      <c r="R30" s="8">
        <v>1</v>
      </c>
      <c r="S30" s="20">
        <v>57610</v>
      </c>
      <c r="T30" s="20">
        <v>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36</v>
      </c>
      <c r="AM30" s="8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</row>
    <row r="31" spans="1:48" s="7" customFormat="1" x14ac:dyDescent="0.35">
      <c r="A31" s="5">
        <v>11137</v>
      </c>
      <c r="B31" s="10" t="s">
        <v>84</v>
      </c>
      <c r="C31" s="10" t="s">
        <v>49</v>
      </c>
      <c r="D31" s="6" t="s">
        <v>65</v>
      </c>
      <c r="E31" s="24">
        <v>46517</v>
      </c>
      <c r="F31" s="8">
        <v>30</v>
      </c>
      <c r="G31" s="8">
        <v>45</v>
      </c>
      <c r="H31" s="20">
        <v>3506</v>
      </c>
      <c r="I31" s="20">
        <v>10603</v>
      </c>
      <c r="J31" s="32">
        <v>10603</v>
      </c>
      <c r="K31" s="33">
        <v>2302.59</v>
      </c>
      <c r="L31" s="34">
        <v>0.19</v>
      </c>
      <c r="M31" s="34">
        <v>5.41</v>
      </c>
      <c r="N31" s="35">
        <v>0.6</v>
      </c>
      <c r="O31" s="12">
        <v>0.65680000000000005</v>
      </c>
      <c r="P31" s="13">
        <v>29.049315068493151</v>
      </c>
      <c r="Q31" s="14">
        <v>96.831050228310502</v>
      </c>
      <c r="R31" s="8">
        <v>0</v>
      </c>
      <c r="S31" s="20">
        <v>5866466</v>
      </c>
      <c r="T31" s="20">
        <v>4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45</v>
      </c>
      <c r="AM31" s="8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</row>
    <row r="32" spans="1:48" s="7" customFormat="1" x14ac:dyDescent="0.35">
      <c r="A32" s="5">
        <v>11138</v>
      </c>
      <c r="B32" s="10" t="s">
        <v>85</v>
      </c>
      <c r="C32" s="10" t="s">
        <v>49</v>
      </c>
      <c r="D32" s="6" t="s">
        <v>65</v>
      </c>
      <c r="E32" s="24">
        <v>27110</v>
      </c>
      <c r="F32" s="8">
        <v>30</v>
      </c>
      <c r="G32" s="8">
        <v>38</v>
      </c>
      <c r="H32" s="20">
        <v>3268</v>
      </c>
      <c r="I32" s="20">
        <v>8251</v>
      </c>
      <c r="J32" s="32">
        <v>8251</v>
      </c>
      <c r="K32" s="33">
        <v>1817.52</v>
      </c>
      <c r="L32" s="34">
        <v>0.19</v>
      </c>
      <c r="M32" s="34">
        <v>6.58</v>
      </c>
      <c r="N32" s="35">
        <v>0.6</v>
      </c>
      <c r="O32" s="12">
        <v>0.55740000000000001</v>
      </c>
      <c r="P32" s="13">
        <v>22.605479452054794</v>
      </c>
      <c r="Q32" s="14">
        <v>75.351598173515981</v>
      </c>
      <c r="R32" s="8">
        <v>0</v>
      </c>
      <c r="S32" s="20">
        <v>81005</v>
      </c>
      <c r="T32" s="20">
        <v>4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38</v>
      </c>
      <c r="AM32" s="8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</row>
    <row r="33" spans="1:48" s="7" customFormat="1" x14ac:dyDescent="0.35">
      <c r="A33" s="5">
        <v>11139</v>
      </c>
      <c r="B33" s="10" t="s">
        <v>86</v>
      </c>
      <c r="C33" s="10" t="s">
        <v>49</v>
      </c>
      <c r="D33" s="6" t="s">
        <v>65</v>
      </c>
      <c r="E33" s="24">
        <v>21315</v>
      </c>
      <c r="F33" s="8">
        <v>30</v>
      </c>
      <c r="G33" s="8">
        <v>31</v>
      </c>
      <c r="H33" s="20">
        <v>2332</v>
      </c>
      <c r="I33" s="20">
        <v>6392</v>
      </c>
      <c r="J33" s="32">
        <v>6392</v>
      </c>
      <c r="K33" s="33">
        <v>1577.9</v>
      </c>
      <c r="L33" s="34">
        <v>0.2</v>
      </c>
      <c r="M33" s="34">
        <v>4.41</v>
      </c>
      <c r="N33" s="35">
        <v>0.6</v>
      </c>
      <c r="O33" s="12">
        <v>0.67659999999999998</v>
      </c>
      <c r="P33" s="13">
        <v>17.512328767123286</v>
      </c>
      <c r="Q33" s="14">
        <v>58.374429223744293</v>
      </c>
      <c r="R33" s="8">
        <v>1</v>
      </c>
      <c r="S33" s="20">
        <v>71977</v>
      </c>
      <c r="T33" s="20">
        <v>4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31</v>
      </c>
      <c r="AM33" s="8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</row>
    <row r="34" spans="1:48" s="7" customFormat="1" x14ac:dyDescent="0.35">
      <c r="A34" s="5">
        <v>11140</v>
      </c>
      <c r="B34" s="10" t="s">
        <v>87</v>
      </c>
      <c r="C34" s="10" t="s">
        <v>51</v>
      </c>
      <c r="D34" s="6" t="s">
        <v>65</v>
      </c>
      <c r="E34" s="24">
        <v>39117</v>
      </c>
      <c r="F34" s="8">
        <v>33</v>
      </c>
      <c r="G34" s="8">
        <v>33</v>
      </c>
      <c r="H34" s="20">
        <v>2709</v>
      </c>
      <c r="I34" s="20">
        <v>5398</v>
      </c>
      <c r="J34" s="32">
        <v>5398</v>
      </c>
      <c r="K34" s="33">
        <v>1781.66</v>
      </c>
      <c r="L34" s="34">
        <v>0.19</v>
      </c>
      <c r="M34" s="34">
        <v>6.62</v>
      </c>
      <c r="N34" s="35">
        <v>0.6</v>
      </c>
      <c r="O34" s="12">
        <v>0.65769999999999995</v>
      </c>
      <c r="P34" s="13">
        <v>14.789041095890411</v>
      </c>
      <c r="Q34" s="14">
        <v>49.296803652968038</v>
      </c>
      <c r="R34" s="8">
        <v>1</v>
      </c>
      <c r="S34" s="20">
        <v>100023</v>
      </c>
      <c r="T34" s="20">
        <v>5</v>
      </c>
      <c r="U34" s="6">
        <v>0</v>
      </c>
      <c r="V34" s="6">
        <v>0</v>
      </c>
      <c r="W34" s="6">
        <v>0</v>
      </c>
      <c r="X34" s="6">
        <v>0</v>
      </c>
      <c r="Y34" s="6">
        <v>33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8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</row>
    <row r="35" spans="1:48" s="7" customFormat="1" x14ac:dyDescent="0.35">
      <c r="A35" s="5">
        <v>11141</v>
      </c>
      <c r="B35" s="10" t="s">
        <v>88</v>
      </c>
      <c r="C35" s="10" t="s">
        <v>51</v>
      </c>
      <c r="D35" s="6" t="s">
        <v>65</v>
      </c>
      <c r="E35" s="24">
        <v>40006</v>
      </c>
      <c r="F35" s="8">
        <v>30</v>
      </c>
      <c r="G35" s="8">
        <v>34</v>
      </c>
      <c r="H35" s="20">
        <v>3857</v>
      </c>
      <c r="I35" s="20">
        <v>9054</v>
      </c>
      <c r="J35" s="32">
        <v>9054</v>
      </c>
      <c r="K35" s="33">
        <v>2406.48</v>
      </c>
      <c r="L35" s="34">
        <v>0.19</v>
      </c>
      <c r="M35" s="34">
        <v>6.48</v>
      </c>
      <c r="N35" s="35">
        <v>0.6</v>
      </c>
      <c r="O35" s="12">
        <v>0.62390000000000001</v>
      </c>
      <c r="P35" s="13">
        <v>24.805479452054794</v>
      </c>
      <c r="Q35" s="14">
        <v>82.68493150684931</v>
      </c>
      <c r="R35" s="8">
        <v>1</v>
      </c>
      <c r="S35" s="20">
        <v>161968</v>
      </c>
      <c r="T35" s="20">
        <v>5</v>
      </c>
      <c r="U35" s="6">
        <v>0</v>
      </c>
      <c r="V35" s="6">
        <v>0</v>
      </c>
      <c r="W35" s="6">
        <v>30</v>
      </c>
      <c r="X35" s="6">
        <v>4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8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</row>
    <row r="36" spans="1:48" s="7" customFormat="1" x14ac:dyDescent="0.35">
      <c r="A36" s="5">
        <v>11142</v>
      </c>
      <c r="B36" s="10" t="s">
        <v>89</v>
      </c>
      <c r="C36" s="10" t="s">
        <v>51</v>
      </c>
      <c r="D36" s="6" t="s">
        <v>67</v>
      </c>
      <c r="E36" s="24">
        <v>69806</v>
      </c>
      <c r="F36" s="8">
        <v>60</v>
      </c>
      <c r="G36" s="8">
        <v>71</v>
      </c>
      <c r="H36" s="20">
        <v>5845</v>
      </c>
      <c r="I36" s="20">
        <v>18602</v>
      </c>
      <c r="J36" s="32">
        <v>18602</v>
      </c>
      <c r="K36" s="33">
        <v>3588.46</v>
      </c>
      <c r="L36" s="34">
        <v>0.19</v>
      </c>
      <c r="M36" s="34">
        <v>7.4</v>
      </c>
      <c r="N36" s="35">
        <v>0.6</v>
      </c>
      <c r="O36" s="12">
        <v>0.6139</v>
      </c>
      <c r="P36" s="13">
        <v>50.964383561643835</v>
      </c>
      <c r="Q36" s="14">
        <v>84.94063926940639</v>
      </c>
      <c r="R36" s="8">
        <v>1</v>
      </c>
      <c r="S36" s="20">
        <v>210646</v>
      </c>
      <c r="T36" s="20">
        <v>9</v>
      </c>
      <c r="U36" s="6">
        <v>0</v>
      </c>
      <c r="V36" s="6">
        <v>0</v>
      </c>
      <c r="W36" s="6">
        <v>0</v>
      </c>
      <c r="X36" s="6">
        <v>0</v>
      </c>
      <c r="Y36" s="6">
        <v>60</v>
      </c>
      <c r="Z36" s="6">
        <v>11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8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</row>
    <row r="37" spans="1:48" s="7" customFormat="1" x14ac:dyDescent="0.35">
      <c r="A37" s="5">
        <v>11143</v>
      </c>
      <c r="B37" s="10" t="s">
        <v>90</v>
      </c>
      <c r="C37" s="10" t="s">
        <v>51</v>
      </c>
      <c r="D37" s="6" t="s">
        <v>65</v>
      </c>
      <c r="E37" s="24">
        <v>20182</v>
      </c>
      <c r="F37" s="8">
        <v>30</v>
      </c>
      <c r="G37" s="8">
        <v>30</v>
      </c>
      <c r="H37" s="20">
        <v>2420</v>
      </c>
      <c r="I37" s="20">
        <v>5668</v>
      </c>
      <c r="J37" s="32">
        <v>5668</v>
      </c>
      <c r="K37" s="33">
        <v>1302.67</v>
      </c>
      <c r="L37" s="34">
        <v>0.19</v>
      </c>
      <c r="M37" s="34">
        <v>3.15</v>
      </c>
      <c r="N37" s="35">
        <v>0.6</v>
      </c>
      <c r="O37" s="12">
        <v>0.5383</v>
      </c>
      <c r="P37" s="13">
        <v>15.528767123287672</v>
      </c>
      <c r="Q37" s="14">
        <v>51.762557077625573</v>
      </c>
      <c r="R37" s="8">
        <v>1</v>
      </c>
      <c r="S37" s="20">
        <v>86540</v>
      </c>
      <c r="T37" s="20">
        <v>4</v>
      </c>
      <c r="U37" s="6">
        <v>4</v>
      </c>
      <c r="V37" s="6">
        <v>0</v>
      </c>
      <c r="W37" s="6">
        <v>0</v>
      </c>
      <c r="X37" s="6">
        <v>0</v>
      </c>
      <c r="Y37" s="6">
        <v>20</v>
      </c>
      <c r="Z37" s="6">
        <v>6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8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</row>
    <row r="38" spans="1:48" s="7" customFormat="1" x14ac:dyDescent="0.35">
      <c r="A38" s="5">
        <v>11144</v>
      </c>
      <c r="B38" s="10" t="s">
        <v>91</v>
      </c>
      <c r="C38" s="10" t="s">
        <v>51</v>
      </c>
      <c r="D38" s="6" t="s">
        <v>67</v>
      </c>
      <c r="E38" s="24">
        <v>55033</v>
      </c>
      <c r="F38" s="8">
        <v>60</v>
      </c>
      <c r="G38" s="8">
        <v>75</v>
      </c>
      <c r="H38" s="20">
        <v>5561</v>
      </c>
      <c r="I38" s="20">
        <v>18759</v>
      </c>
      <c r="J38" s="32">
        <v>18759</v>
      </c>
      <c r="K38" s="33">
        <v>3972.67</v>
      </c>
      <c r="L38" s="34">
        <v>0.19</v>
      </c>
      <c r="M38" s="34">
        <v>8.9700000000000006</v>
      </c>
      <c r="N38" s="35">
        <v>0.6</v>
      </c>
      <c r="O38" s="12">
        <v>0.71440000000000003</v>
      </c>
      <c r="P38" s="13">
        <v>51.394520547945206</v>
      </c>
      <c r="Q38" s="14">
        <v>85.657534246575338</v>
      </c>
      <c r="R38" s="8">
        <v>1</v>
      </c>
      <c r="S38" s="20">
        <v>149728</v>
      </c>
      <c r="T38" s="20">
        <v>8</v>
      </c>
      <c r="U38" s="6">
        <v>2</v>
      </c>
      <c r="V38" s="6">
        <v>0</v>
      </c>
      <c r="W38" s="6">
        <v>3</v>
      </c>
      <c r="X38" s="6">
        <v>0</v>
      </c>
      <c r="Y38" s="6">
        <v>49</v>
      </c>
      <c r="Z38" s="6">
        <v>10</v>
      </c>
      <c r="AA38" s="6">
        <v>6</v>
      </c>
      <c r="AB38" s="6">
        <v>0</v>
      </c>
      <c r="AC38" s="6">
        <v>2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3</v>
      </c>
      <c r="AJ38" s="6">
        <v>0</v>
      </c>
      <c r="AK38" s="6">
        <v>0</v>
      </c>
      <c r="AL38" s="6">
        <v>0</v>
      </c>
      <c r="AM38" s="8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</row>
    <row r="39" spans="1:48" s="7" customFormat="1" x14ac:dyDescent="0.35">
      <c r="A39" s="5">
        <v>11145</v>
      </c>
      <c r="B39" s="10" t="s">
        <v>92</v>
      </c>
      <c r="C39" s="10" t="s">
        <v>51</v>
      </c>
      <c r="D39" s="6" t="s">
        <v>65</v>
      </c>
      <c r="E39" s="24">
        <v>17766</v>
      </c>
      <c r="F39" s="8">
        <v>30</v>
      </c>
      <c r="G39" s="8">
        <v>30</v>
      </c>
      <c r="H39" s="20">
        <v>2264</v>
      </c>
      <c r="I39" s="20">
        <v>6081</v>
      </c>
      <c r="J39" s="32">
        <v>6081</v>
      </c>
      <c r="K39" s="33">
        <v>1388.5</v>
      </c>
      <c r="L39" s="34">
        <v>0.19</v>
      </c>
      <c r="M39" s="34">
        <v>5.54</v>
      </c>
      <c r="N39" s="35">
        <v>0.6</v>
      </c>
      <c r="O39" s="12">
        <v>0.61329999999999996</v>
      </c>
      <c r="P39" s="13">
        <v>16.660273972602738</v>
      </c>
      <c r="Q39" s="14">
        <v>55.534246575342465</v>
      </c>
      <c r="R39" s="8">
        <v>1</v>
      </c>
      <c r="S39" s="20">
        <v>92712</v>
      </c>
      <c r="T39" s="20">
        <v>3</v>
      </c>
      <c r="U39" s="6">
        <v>0</v>
      </c>
      <c r="V39" s="6">
        <v>0</v>
      </c>
      <c r="W39" s="6">
        <v>0</v>
      </c>
      <c r="X39" s="6">
        <v>0</v>
      </c>
      <c r="Y39" s="6">
        <v>26</v>
      </c>
      <c r="Z39" s="6">
        <v>4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8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</row>
    <row r="40" spans="1:48" s="7" customFormat="1" x14ac:dyDescent="0.35">
      <c r="A40" s="5">
        <v>11146</v>
      </c>
      <c r="B40" s="10" t="s">
        <v>93</v>
      </c>
      <c r="C40" s="10" t="s">
        <v>44</v>
      </c>
      <c r="D40" s="6" t="s">
        <v>65</v>
      </c>
      <c r="E40" s="24">
        <v>39987</v>
      </c>
      <c r="F40" s="8">
        <v>30</v>
      </c>
      <c r="G40" s="8">
        <v>35</v>
      </c>
      <c r="H40" s="20">
        <v>3771</v>
      </c>
      <c r="I40" s="20">
        <v>9554</v>
      </c>
      <c r="J40" s="32">
        <v>9554</v>
      </c>
      <c r="K40" s="33">
        <v>2675.41</v>
      </c>
      <c r="L40" s="34">
        <v>0.19</v>
      </c>
      <c r="M40" s="34">
        <v>8.26</v>
      </c>
      <c r="N40" s="35">
        <v>0.6</v>
      </c>
      <c r="O40" s="12">
        <v>0.70950000000000002</v>
      </c>
      <c r="P40" s="13">
        <v>26.175342465753424</v>
      </c>
      <c r="Q40" s="14">
        <v>87.251141552511413</v>
      </c>
      <c r="R40" s="8">
        <v>1</v>
      </c>
      <c r="S40" s="20">
        <v>132247</v>
      </c>
      <c r="T40" s="20">
        <v>5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35</v>
      </c>
      <c r="AM40" s="8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</row>
    <row r="41" spans="1:48" s="7" customFormat="1" x14ac:dyDescent="0.35">
      <c r="A41" s="5">
        <v>11147</v>
      </c>
      <c r="B41" s="10" t="s">
        <v>94</v>
      </c>
      <c r="C41" s="10" t="s">
        <v>44</v>
      </c>
      <c r="D41" s="6" t="s">
        <v>75</v>
      </c>
      <c r="E41" s="24">
        <v>59735</v>
      </c>
      <c r="F41" s="8">
        <v>120</v>
      </c>
      <c r="G41" s="8">
        <v>144</v>
      </c>
      <c r="H41" s="20">
        <v>11148</v>
      </c>
      <c r="I41" s="20">
        <v>40466</v>
      </c>
      <c r="J41" s="32">
        <v>40466</v>
      </c>
      <c r="K41" s="33">
        <v>10951.7</v>
      </c>
      <c r="L41" s="34">
        <v>0.19</v>
      </c>
      <c r="M41" s="34">
        <v>25.62</v>
      </c>
      <c r="N41" s="35">
        <v>0.8</v>
      </c>
      <c r="O41" s="12">
        <v>0.98250000000000004</v>
      </c>
      <c r="P41" s="13">
        <v>110.86575342465754</v>
      </c>
      <c r="Q41" s="14">
        <v>92.388127853881272</v>
      </c>
      <c r="R41" s="8">
        <v>4</v>
      </c>
      <c r="S41" s="20">
        <v>191403</v>
      </c>
      <c r="T41" s="20">
        <v>10</v>
      </c>
      <c r="U41" s="6">
        <v>8</v>
      </c>
      <c r="V41" s="6">
        <v>0</v>
      </c>
      <c r="W41" s="6">
        <v>47</v>
      </c>
      <c r="X41" s="6">
        <v>0</v>
      </c>
      <c r="Y41" s="6">
        <v>66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23</v>
      </c>
      <c r="AM41" s="8">
        <v>16</v>
      </c>
      <c r="AN41" s="6">
        <v>16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</row>
    <row r="42" spans="1:48" s="7" customFormat="1" x14ac:dyDescent="0.35">
      <c r="A42" s="5">
        <v>11148</v>
      </c>
      <c r="B42" s="10" t="s">
        <v>95</v>
      </c>
      <c r="C42" s="10" t="s">
        <v>44</v>
      </c>
      <c r="D42" s="6" t="s">
        <v>65</v>
      </c>
      <c r="E42" s="24">
        <v>31188</v>
      </c>
      <c r="F42" s="8">
        <v>30</v>
      </c>
      <c r="G42" s="8">
        <v>30</v>
      </c>
      <c r="H42" s="20">
        <v>3041</v>
      </c>
      <c r="I42" s="20">
        <v>8611</v>
      </c>
      <c r="J42" s="32">
        <v>8611</v>
      </c>
      <c r="K42" s="33">
        <v>1915.83</v>
      </c>
      <c r="L42" s="34">
        <v>0.19</v>
      </c>
      <c r="M42" s="34">
        <v>4.72</v>
      </c>
      <c r="N42" s="35">
        <v>0.6</v>
      </c>
      <c r="O42" s="12">
        <v>0.63</v>
      </c>
      <c r="P42" s="13">
        <v>23.591780821917808</v>
      </c>
      <c r="Q42" s="14">
        <v>78.6392694063927</v>
      </c>
      <c r="R42" s="8">
        <v>0</v>
      </c>
      <c r="S42" s="20">
        <v>102654</v>
      </c>
      <c r="T42" s="20">
        <v>4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30</v>
      </c>
      <c r="AM42" s="8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</row>
    <row r="43" spans="1:48" s="7" customFormat="1" x14ac:dyDescent="0.35">
      <c r="A43" s="5">
        <v>11149</v>
      </c>
      <c r="B43" s="10" t="s">
        <v>96</v>
      </c>
      <c r="C43" s="10" t="s">
        <v>44</v>
      </c>
      <c r="D43" s="6" t="s">
        <v>65</v>
      </c>
      <c r="E43" s="24">
        <v>55090</v>
      </c>
      <c r="F43" s="8">
        <v>40</v>
      </c>
      <c r="G43" s="8">
        <v>47</v>
      </c>
      <c r="H43" s="20">
        <v>4469</v>
      </c>
      <c r="I43" s="20">
        <v>11649</v>
      </c>
      <c r="J43" s="32">
        <v>11649</v>
      </c>
      <c r="K43" s="33">
        <v>2872.3</v>
      </c>
      <c r="L43" s="34">
        <v>0.19</v>
      </c>
      <c r="M43" s="34">
        <v>5.71</v>
      </c>
      <c r="N43" s="35">
        <v>0.6</v>
      </c>
      <c r="O43" s="12">
        <v>0.64270000000000005</v>
      </c>
      <c r="P43" s="13">
        <v>31.915068493150685</v>
      </c>
      <c r="Q43" s="14">
        <v>79.787671232876718</v>
      </c>
      <c r="R43" s="8">
        <v>1</v>
      </c>
      <c r="S43" s="20">
        <v>141480</v>
      </c>
      <c r="T43" s="20">
        <v>4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47</v>
      </c>
      <c r="AM43" s="8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</row>
    <row r="44" spans="1:48" s="7" customFormat="1" x14ac:dyDescent="0.35">
      <c r="A44" s="5">
        <v>11150</v>
      </c>
      <c r="B44" s="10" t="s">
        <v>97</v>
      </c>
      <c r="C44" s="10" t="s">
        <v>44</v>
      </c>
      <c r="D44" s="6" t="s">
        <v>65</v>
      </c>
      <c r="E44" s="24">
        <v>39626</v>
      </c>
      <c r="F44" s="8">
        <v>30</v>
      </c>
      <c r="G44" s="8">
        <v>30</v>
      </c>
      <c r="H44" s="20">
        <v>2653</v>
      </c>
      <c r="I44" s="20">
        <v>7814</v>
      </c>
      <c r="J44" s="32">
        <v>7814</v>
      </c>
      <c r="K44" s="33">
        <v>1811.73</v>
      </c>
      <c r="L44" s="34">
        <v>0.19</v>
      </c>
      <c r="M44" s="34">
        <v>8.26</v>
      </c>
      <c r="N44" s="35">
        <v>0.6</v>
      </c>
      <c r="O44" s="12">
        <v>0.68289999999999995</v>
      </c>
      <c r="P44" s="13">
        <v>21.408219178082192</v>
      </c>
      <c r="Q44" s="14">
        <v>71.3607305936073</v>
      </c>
      <c r="R44" s="8">
        <v>1</v>
      </c>
      <c r="S44" s="20">
        <v>123340</v>
      </c>
      <c r="T44" s="20">
        <v>5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30</v>
      </c>
      <c r="AM44" s="8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</row>
    <row r="45" spans="1:48" s="7" customFormat="1" x14ac:dyDescent="0.35">
      <c r="A45" s="5">
        <v>11151</v>
      </c>
      <c r="B45" s="10" t="s">
        <v>98</v>
      </c>
      <c r="C45" s="10" t="s">
        <v>44</v>
      </c>
      <c r="D45" s="6" t="s">
        <v>65</v>
      </c>
      <c r="E45" s="24">
        <v>44234</v>
      </c>
      <c r="F45" s="8">
        <v>30</v>
      </c>
      <c r="G45" s="8">
        <v>45</v>
      </c>
      <c r="H45" s="20">
        <v>3700</v>
      </c>
      <c r="I45" s="20">
        <v>11997</v>
      </c>
      <c r="J45" s="32">
        <v>11997</v>
      </c>
      <c r="K45" s="33">
        <v>2492.71</v>
      </c>
      <c r="L45" s="34">
        <v>0.19</v>
      </c>
      <c r="M45" s="34">
        <v>7.86</v>
      </c>
      <c r="N45" s="35">
        <v>0.6</v>
      </c>
      <c r="O45" s="12">
        <v>0.67369999999999997</v>
      </c>
      <c r="P45" s="13">
        <v>32.868493150684934</v>
      </c>
      <c r="Q45" s="14">
        <v>109.56164383561644</v>
      </c>
      <c r="R45" s="8">
        <v>1</v>
      </c>
      <c r="S45" s="20">
        <v>118313</v>
      </c>
      <c r="T45" s="20">
        <v>4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45</v>
      </c>
      <c r="AM45" s="8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</row>
    <row r="46" spans="1:48" s="7" customFormat="1" x14ac:dyDescent="0.35">
      <c r="A46" s="5">
        <v>11152</v>
      </c>
      <c r="B46" s="10" t="s">
        <v>99</v>
      </c>
      <c r="C46" s="10" t="s">
        <v>44</v>
      </c>
      <c r="D46" s="6" t="s">
        <v>75</v>
      </c>
      <c r="E46" s="24">
        <v>59364</v>
      </c>
      <c r="F46" s="8">
        <v>60</v>
      </c>
      <c r="G46" s="8">
        <v>77</v>
      </c>
      <c r="H46" s="20">
        <v>6449</v>
      </c>
      <c r="I46" s="20">
        <v>21579</v>
      </c>
      <c r="J46" s="32">
        <v>21579</v>
      </c>
      <c r="K46" s="33">
        <v>6047.7</v>
      </c>
      <c r="L46" s="34">
        <v>0.19</v>
      </c>
      <c r="M46" s="34">
        <v>31.52</v>
      </c>
      <c r="N46" s="35">
        <v>0.8</v>
      </c>
      <c r="O46" s="12">
        <v>0.93779999999999997</v>
      </c>
      <c r="P46" s="13">
        <v>59.12054794520548</v>
      </c>
      <c r="Q46" s="14">
        <v>98.534246575342465</v>
      </c>
      <c r="R46" s="8">
        <v>2</v>
      </c>
      <c r="S46" s="20">
        <v>163933</v>
      </c>
      <c r="T46" s="20">
        <v>6</v>
      </c>
      <c r="U46" s="6">
        <v>8</v>
      </c>
      <c r="V46" s="6">
        <v>2</v>
      </c>
      <c r="W46" s="6">
        <v>8</v>
      </c>
      <c r="X46" s="6">
        <v>2</v>
      </c>
      <c r="Y46" s="6">
        <v>32</v>
      </c>
      <c r="Z46" s="6">
        <v>15</v>
      </c>
      <c r="AA46" s="6">
        <v>8</v>
      </c>
      <c r="AB46" s="6">
        <v>2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8">
        <v>8</v>
      </c>
      <c r="AN46" s="6">
        <v>8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</row>
    <row r="47" spans="1:48" s="7" customFormat="1" x14ac:dyDescent="0.35">
      <c r="A47" s="5">
        <v>11153</v>
      </c>
      <c r="B47" s="10" t="s">
        <v>100</v>
      </c>
      <c r="C47" s="10" t="s">
        <v>44</v>
      </c>
      <c r="D47" s="6" t="s">
        <v>65</v>
      </c>
      <c r="E47" s="24">
        <v>16156</v>
      </c>
      <c r="F47" s="8">
        <v>30</v>
      </c>
      <c r="G47" s="8">
        <v>30</v>
      </c>
      <c r="H47" s="20">
        <v>991</v>
      </c>
      <c r="I47" s="20">
        <v>3114</v>
      </c>
      <c r="J47" s="32">
        <v>3114</v>
      </c>
      <c r="K47" s="25">
        <v>704.7</v>
      </c>
      <c r="L47" s="34">
        <v>0.19</v>
      </c>
      <c r="M47" s="34">
        <v>8.9700000000000006</v>
      </c>
      <c r="N47" s="35">
        <v>0.6</v>
      </c>
      <c r="O47" s="12">
        <v>0.71109999999999995</v>
      </c>
      <c r="P47" s="13">
        <v>8.5315068493150683</v>
      </c>
      <c r="Q47" s="14">
        <v>28.438356164383563</v>
      </c>
      <c r="R47" s="8">
        <v>0</v>
      </c>
      <c r="S47" s="20">
        <v>37255</v>
      </c>
      <c r="T47" s="20">
        <v>2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30</v>
      </c>
      <c r="AM47" s="8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</row>
    <row r="48" spans="1:48" s="7" customFormat="1" x14ac:dyDescent="0.35">
      <c r="A48" s="5">
        <v>11154</v>
      </c>
      <c r="B48" s="10" t="s">
        <v>101</v>
      </c>
      <c r="C48" s="10" t="s">
        <v>44</v>
      </c>
      <c r="D48" s="6" t="s">
        <v>65</v>
      </c>
      <c r="E48" s="24">
        <v>58360</v>
      </c>
      <c r="F48" s="8">
        <v>30</v>
      </c>
      <c r="G48" s="8">
        <v>30</v>
      </c>
      <c r="H48" s="20">
        <v>3176</v>
      </c>
      <c r="I48" s="20">
        <v>8537</v>
      </c>
      <c r="J48" s="32">
        <v>5801</v>
      </c>
      <c r="K48" s="33">
        <v>1512.03</v>
      </c>
      <c r="L48" s="34">
        <v>0.2</v>
      </c>
      <c r="M48" s="34">
        <v>7.42</v>
      </c>
      <c r="N48" s="35">
        <v>0.6</v>
      </c>
      <c r="O48" s="12">
        <v>0.72870000000000001</v>
      </c>
      <c r="P48" s="13">
        <v>15.893150684931507</v>
      </c>
      <c r="Q48" s="14">
        <v>52.977168949771688</v>
      </c>
      <c r="R48" s="8">
        <v>0</v>
      </c>
      <c r="S48" s="20">
        <v>119918</v>
      </c>
      <c r="T48" s="20">
        <v>5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30</v>
      </c>
      <c r="AM48" s="8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</row>
    <row r="49" spans="1:48" s="7" customFormat="1" x14ac:dyDescent="0.35">
      <c r="A49" s="5">
        <v>11155</v>
      </c>
      <c r="B49" s="10" t="s">
        <v>102</v>
      </c>
      <c r="C49" s="10" t="s">
        <v>44</v>
      </c>
      <c r="D49" s="6" t="s">
        <v>65</v>
      </c>
      <c r="E49" s="24">
        <v>27184</v>
      </c>
      <c r="F49" s="8">
        <v>30</v>
      </c>
      <c r="G49" s="8">
        <v>30</v>
      </c>
      <c r="H49" s="20">
        <v>2845</v>
      </c>
      <c r="I49" s="20">
        <v>9142</v>
      </c>
      <c r="J49" s="32">
        <v>9142</v>
      </c>
      <c r="K49" s="33">
        <v>2122.91</v>
      </c>
      <c r="L49" s="34">
        <v>0.19</v>
      </c>
      <c r="M49" s="34">
        <v>6.56</v>
      </c>
      <c r="N49" s="35">
        <v>0.6</v>
      </c>
      <c r="O49" s="12">
        <v>0.74619999999999997</v>
      </c>
      <c r="P49" s="13">
        <v>25.046575342465754</v>
      </c>
      <c r="Q49" s="14">
        <v>83.48858447488584</v>
      </c>
      <c r="R49" s="8">
        <v>1</v>
      </c>
      <c r="S49" s="20">
        <v>90772</v>
      </c>
      <c r="T49" s="20">
        <v>4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30</v>
      </c>
      <c r="AM49" s="8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</row>
    <row r="50" spans="1:48" s="7" customFormat="1" x14ac:dyDescent="0.35">
      <c r="A50" s="5">
        <v>11156</v>
      </c>
      <c r="B50" s="10" t="s">
        <v>103</v>
      </c>
      <c r="C50" s="10" t="s">
        <v>44</v>
      </c>
      <c r="D50" s="6" t="s">
        <v>65</v>
      </c>
      <c r="E50" s="24">
        <v>50430</v>
      </c>
      <c r="F50" s="8">
        <v>30</v>
      </c>
      <c r="G50" s="8">
        <v>35</v>
      </c>
      <c r="H50" s="20">
        <v>3091</v>
      </c>
      <c r="I50" s="20">
        <v>8418</v>
      </c>
      <c r="J50" s="32">
        <v>8418</v>
      </c>
      <c r="K50" s="33">
        <v>2138.9299999999998</v>
      </c>
      <c r="L50" s="34">
        <v>0.19</v>
      </c>
      <c r="M50" s="34">
        <v>7.37</v>
      </c>
      <c r="N50" s="35">
        <v>0.6</v>
      </c>
      <c r="O50" s="12">
        <v>0.69199999999999995</v>
      </c>
      <c r="P50" s="13">
        <v>23.063013698630137</v>
      </c>
      <c r="Q50" s="14">
        <v>76.876712328767127</v>
      </c>
      <c r="R50" s="8">
        <v>1</v>
      </c>
      <c r="S50" s="20">
        <v>137407</v>
      </c>
      <c r="T50" s="20">
        <v>6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35</v>
      </c>
      <c r="AM50" s="8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</row>
    <row r="51" spans="1:48" s="7" customFormat="1" x14ac:dyDescent="0.35">
      <c r="A51" s="5">
        <v>11157</v>
      </c>
      <c r="B51" s="10" t="s">
        <v>104</v>
      </c>
      <c r="C51" s="10" t="s">
        <v>44</v>
      </c>
      <c r="D51" s="6" t="s">
        <v>65</v>
      </c>
      <c r="E51" s="24">
        <v>33226</v>
      </c>
      <c r="F51" s="8">
        <v>30</v>
      </c>
      <c r="G51" s="8">
        <v>30</v>
      </c>
      <c r="H51" s="20">
        <v>2456</v>
      </c>
      <c r="I51" s="20">
        <v>6877</v>
      </c>
      <c r="J51" s="32">
        <v>6877</v>
      </c>
      <c r="K51" s="33">
        <v>1722.94</v>
      </c>
      <c r="L51" s="34">
        <v>0.19</v>
      </c>
      <c r="M51" s="34">
        <v>7.68</v>
      </c>
      <c r="N51" s="35">
        <v>0.6</v>
      </c>
      <c r="O51" s="12">
        <v>0.70150000000000001</v>
      </c>
      <c r="P51" s="13">
        <v>18.841095890410958</v>
      </c>
      <c r="Q51" s="14">
        <v>62.803652968036531</v>
      </c>
      <c r="R51" s="8">
        <v>1</v>
      </c>
      <c r="S51" s="20">
        <v>88899</v>
      </c>
      <c r="T51" s="20">
        <v>3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30</v>
      </c>
      <c r="AM51" s="8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</row>
    <row r="52" spans="1:48" s="7" customFormat="1" x14ac:dyDescent="0.35">
      <c r="A52" s="5">
        <v>11166</v>
      </c>
      <c r="B52" s="10" t="s">
        <v>105</v>
      </c>
      <c r="C52" s="10" t="s">
        <v>54</v>
      </c>
      <c r="D52" s="6" t="s">
        <v>65</v>
      </c>
      <c r="E52" s="24">
        <v>48695</v>
      </c>
      <c r="F52" s="8">
        <v>60</v>
      </c>
      <c r="G52" s="8">
        <v>50</v>
      </c>
      <c r="H52" s="20">
        <v>5780</v>
      </c>
      <c r="I52" s="20">
        <v>14401</v>
      </c>
      <c r="J52" s="32">
        <v>14401</v>
      </c>
      <c r="K52" s="33">
        <v>3345.67</v>
      </c>
      <c r="L52" s="34">
        <v>0.19</v>
      </c>
      <c r="M52" s="34">
        <v>4.75</v>
      </c>
      <c r="N52" s="35">
        <v>0.6</v>
      </c>
      <c r="O52" s="12">
        <v>0.57879999999999998</v>
      </c>
      <c r="P52" s="13">
        <v>39.454794520547942</v>
      </c>
      <c r="Q52" s="14">
        <v>65.757990867579906</v>
      </c>
      <c r="R52" s="8">
        <v>1</v>
      </c>
      <c r="S52" s="20">
        <v>123300</v>
      </c>
      <c r="T52" s="20">
        <v>6</v>
      </c>
      <c r="U52" s="6">
        <v>6</v>
      </c>
      <c r="V52" s="6">
        <v>0</v>
      </c>
      <c r="W52" s="6">
        <v>0</v>
      </c>
      <c r="X52" s="6">
        <v>0</v>
      </c>
      <c r="Y52" s="6">
        <v>38</v>
      </c>
      <c r="Z52" s="6">
        <v>6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8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</row>
    <row r="53" spans="1:48" s="7" customFormat="1" x14ac:dyDescent="0.35">
      <c r="A53" s="5">
        <v>11167</v>
      </c>
      <c r="B53" s="10" t="s">
        <v>106</v>
      </c>
      <c r="C53" s="10" t="s">
        <v>54</v>
      </c>
      <c r="D53" s="6" t="s">
        <v>65</v>
      </c>
      <c r="E53" s="24">
        <v>54553</v>
      </c>
      <c r="F53" s="8">
        <v>60</v>
      </c>
      <c r="G53" s="8">
        <v>44</v>
      </c>
      <c r="H53" s="20">
        <v>4024</v>
      </c>
      <c r="I53" s="20">
        <v>10648</v>
      </c>
      <c r="J53" s="32">
        <v>10648</v>
      </c>
      <c r="K53" s="33">
        <v>2288.94</v>
      </c>
      <c r="L53" s="34">
        <v>0.19</v>
      </c>
      <c r="M53" s="34">
        <v>4.84</v>
      </c>
      <c r="N53" s="35">
        <v>0.6</v>
      </c>
      <c r="O53" s="12">
        <v>0.56910000000000005</v>
      </c>
      <c r="P53" s="13">
        <v>29.172602739726027</v>
      </c>
      <c r="Q53" s="14">
        <v>48.621004566210047</v>
      </c>
      <c r="R53" s="8">
        <v>1</v>
      </c>
      <c r="S53" s="20">
        <v>129765</v>
      </c>
      <c r="T53" s="20">
        <v>5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44</v>
      </c>
      <c r="AM53" s="8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</row>
    <row r="54" spans="1:48" s="7" customFormat="1" x14ac:dyDescent="0.35">
      <c r="A54" s="5">
        <v>11169</v>
      </c>
      <c r="B54" s="10" t="s">
        <v>107</v>
      </c>
      <c r="C54" s="10" t="s">
        <v>54</v>
      </c>
      <c r="D54" s="6" t="s">
        <v>65</v>
      </c>
      <c r="E54" s="24">
        <v>74587</v>
      </c>
      <c r="F54" s="8">
        <v>30</v>
      </c>
      <c r="G54" s="8">
        <v>42</v>
      </c>
      <c r="H54" s="20">
        <v>3643</v>
      </c>
      <c r="I54" s="20">
        <v>9946</v>
      </c>
      <c r="J54" s="32">
        <v>9946</v>
      </c>
      <c r="K54" s="33">
        <v>2269.3200000000002</v>
      </c>
      <c r="L54" s="34">
        <v>0.2</v>
      </c>
      <c r="M54" s="34">
        <v>5.42</v>
      </c>
      <c r="N54" s="35">
        <v>0.6</v>
      </c>
      <c r="O54" s="12">
        <v>0.62309999999999999</v>
      </c>
      <c r="P54" s="13">
        <v>27.24931506849315</v>
      </c>
      <c r="Q54" s="14">
        <v>90.831050228310502</v>
      </c>
      <c r="R54" s="8">
        <v>1</v>
      </c>
      <c r="S54" s="20">
        <v>133392</v>
      </c>
      <c r="T54" s="20">
        <v>5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42</v>
      </c>
      <c r="AM54" s="8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</row>
    <row r="55" spans="1:48" s="7" customFormat="1" x14ac:dyDescent="0.35">
      <c r="A55" s="5">
        <v>11170</v>
      </c>
      <c r="B55" s="10" t="s">
        <v>108</v>
      </c>
      <c r="C55" s="10" t="s">
        <v>54</v>
      </c>
      <c r="D55" s="6" t="s">
        <v>65</v>
      </c>
      <c r="E55" s="24">
        <v>49916</v>
      </c>
      <c r="F55" s="8">
        <v>33</v>
      </c>
      <c r="G55" s="8">
        <v>35</v>
      </c>
      <c r="H55" s="20">
        <v>3234</v>
      </c>
      <c r="I55" s="20">
        <v>8080</v>
      </c>
      <c r="J55" s="25">
        <v>8080</v>
      </c>
      <c r="K55" s="36">
        <v>1921.22</v>
      </c>
      <c r="L55" s="14">
        <v>0.56999999999999995</v>
      </c>
      <c r="M55" s="37">
        <v>60.52</v>
      </c>
      <c r="N55" s="37">
        <v>0.6</v>
      </c>
      <c r="O55" s="15">
        <f>J55/365</f>
        <v>22.136986301369863</v>
      </c>
      <c r="P55" s="13">
        <v>22.136986301369863</v>
      </c>
      <c r="Q55" s="14">
        <v>0</v>
      </c>
      <c r="R55" s="8">
        <v>1</v>
      </c>
      <c r="S55" s="20">
        <v>116218</v>
      </c>
      <c r="T55" s="20">
        <v>7</v>
      </c>
      <c r="U55" s="6">
        <v>5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30</v>
      </c>
      <c r="AM55" s="8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</row>
    <row r="56" spans="1:48" s="7" customFormat="1" x14ac:dyDescent="0.35">
      <c r="A56" s="5">
        <v>11171</v>
      </c>
      <c r="B56" s="10" t="s">
        <v>109</v>
      </c>
      <c r="C56" s="10" t="s">
        <v>54</v>
      </c>
      <c r="D56" s="6" t="s">
        <v>65</v>
      </c>
      <c r="E56" s="24">
        <v>46124</v>
      </c>
      <c r="F56" s="8">
        <v>30</v>
      </c>
      <c r="G56" s="8">
        <v>36</v>
      </c>
      <c r="H56" s="20">
        <v>4413</v>
      </c>
      <c r="I56" s="20">
        <v>9957</v>
      </c>
      <c r="J56" s="32">
        <v>9957</v>
      </c>
      <c r="K56" s="33">
        <v>2393.58</v>
      </c>
      <c r="L56" s="34">
        <v>0.19</v>
      </c>
      <c r="M56" s="34">
        <v>5.51</v>
      </c>
      <c r="N56" s="35">
        <v>0.6</v>
      </c>
      <c r="O56" s="12">
        <v>0.54279999999999995</v>
      </c>
      <c r="P56" s="13">
        <v>27.279452054794522</v>
      </c>
      <c r="Q56" s="14">
        <v>90.93150684931507</v>
      </c>
      <c r="R56" s="8">
        <v>1</v>
      </c>
      <c r="S56" s="20">
        <v>117806</v>
      </c>
      <c r="T56" s="20">
        <v>3</v>
      </c>
      <c r="U56" s="6">
        <v>4</v>
      </c>
      <c r="V56" s="6">
        <v>0</v>
      </c>
      <c r="W56" s="6">
        <v>0</v>
      </c>
      <c r="X56" s="6">
        <v>0</v>
      </c>
      <c r="Y56" s="6">
        <v>28</v>
      </c>
      <c r="Z56" s="6">
        <v>4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8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</row>
    <row r="57" spans="1:48" s="7" customFormat="1" x14ac:dyDescent="0.35">
      <c r="A57" s="5">
        <v>11172</v>
      </c>
      <c r="B57" s="10" t="s">
        <v>110</v>
      </c>
      <c r="C57" s="10" t="s">
        <v>54</v>
      </c>
      <c r="D57" s="6" t="s">
        <v>65</v>
      </c>
      <c r="E57" s="24">
        <v>17585</v>
      </c>
      <c r="F57" s="8">
        <v>30</v>
      </c>
      <c r="G57" s="8">
        <v>35</v>
      </c>
      <c r="H57" s="20">
        <v>2541</v>
      </c>
      <c r="I57" s="20">
        <v>6244</v>
      </c>
      <c r="J57" s="32">
        <v>6244</v>
      </c>
      <c r="K57" s="33">
        <v>1247.03</v>
      </c>
      <c r="L57" s="34">
        <v>0.19</v>
      </c>
      <c r="M57" s="34">
        <v>3.95</v>
      </c>
      <c r="N57" s="35">
        <v>0.6</v>
      </c>
      <c r="O57" s="12">
        <v>0.49099999999999999</v>
      </c>
      <c r="P57" s="13">
        <v>17.106849315068494</v>
      </c>
      <c r="Q57" s="14">
        <v>57.022831050228312</v>
      </c>
      <c r="R57" s="8">
        <v>1</v>
      </c>
      <c r="S57" s="20">
        <v>72763</v>
      </c>
      <c r="T57" s="20">
        <v>3</v>
      </c>
      <c r="U57" s="6">
        <v>0</v>
      </c>
      <c r="V57" s="6">
        <v>0</v>
      </c>
      <c r="W57" s="6">
        <v>0</v>
      </c>
      <c r="X57" s="6">
        <v>0</v>
      </c>
      <c r="Y57" s="6">
        <v>30</v>
      </c>
      <c r="Z57" s="6">
        <v>5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8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</row>
    <row r="58" spans="1:48" s="7" customFormat="1" x14ac:dyDescent="0.35">
      <c r="A58" s="5">
        <v>11173</v>
      </c>
      <c r="B58" s="10" t="s">
        <v>111</v>
      </c>
      <c r="C58" s="10" t="s">
        <v>56</v>
      </c>
      <c r="D58" s="6" t="s">
        <v>65</v>
      </c>
      <c r="E58" s="24">
        <v>16260</v>
      </c>
      <c r="F58" s="8">
        <v>30</v>
      </c>
      <c r="G58" s="8">
        <v>30</v>
      </c>
      <c r="H58" s="20">
        <v>1993</v>
      </c>
      <c r="I58" s="20">
        <v>6046</v>
      </c>
      <c r="J58" s="32">
        <v>6046</v>
      </c>
      <c r="K58" s="33">
        <v>1181.1400000000001</v>
      </c>
      <c r="L58" s="34">
        <v>0.19</v>
      </c>
      <c r="M58" s="34">
        <v>5.6</v>
      </c>
      <c r="N58" s="35">
        <v>0.6</v>
      </c>
      <c r="O58" s="12">
        <v>0.59260000000000002</v>
      </c>
      <c r="P58" s="13">
        <v>16.564383561643837</v>
      </c>
      <c r="Q58" s="14">
        <v>55.214611872146122</v>
      </c>
      <c r="R58" s="8">
        <v>0</v>
      </c>
      <c r="S58" s="20">
        <v>49947</v>
      </c>
      <c r="T58" s="20">
        <v>2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30</v>
      </c>
      <c r="AM58" s="8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</row>
    <row r="59" spans="1:48" s="7" customFormat="1" x14ac:dyDescent="0.35">
      <c r="A59" s="5">
        <v>11174</v>
      </c>
      <c r="B59" s="10" t="s">
        <v>112</v>
      </c>
      <c r="C59" s="10" t="s">
        <v>56</v>
      </c>
      <c r="D59" s="6" t="s">
        <v>65</v>
      </c>
      <c r="E59" s="24">
        <v>11653</v>
      </c>
      <c r="F59" s="8">
        <v>30</v>
      </c>
      <c r="G59" s="8">
        <v>31</v>
      </c>
      <c r="H59" s="20">
        <v>1640</v>
      </c>
      <c r="I59" s="20">
        <v>4953</v>
      </c>
      <c r="J59" s="32">
        <v>4953</v>
      </c>
      <c r="K59" s="25">
        <v>923.25</v>
      </c>
      <c r="L59" s="34">
        <v>0.19</v>
      </c>
      <c r="M59" s="34">
        <v>6.44</v>
      </c>
      <c r="N59" s="35">
        <v>0.6</v>
      </c>
      <c r="O59" s="12">
        <v>0.56299999999999994</v>
      </c>
      <c r="P59" s="13">
        <v>13.56986301369863</v>
      </c>
      <c r="Q59" s="14">
        <v>45.232876712328768</v>
      </c>
      <c r="R59" s="8">
        <v>1</v>
      </c>
      <c r="S59" s="20">
        <v>41660</v>
      </c>
      <c r="T59" s="20">
        <v>2</v>
      </c>
      <c r="U59" s="6">
        <v>3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28</v>
      </c>
      <c r="AM59" s="8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</row>
    <row r="60" spans="1:48" s="7" customFormat="1" x14ac:dyDescent="0.35">
      <c r="A60" s="5">
        <v>11175</v>
      </c>
      <c r="B60" s="10" t="s">
        <v>113</v>
      </c>
      <c r="C60" s="10" t="s">
        <v>56</v>
      </c>
      <c r="D60" s="6" t="s">
        <v>65</v>
      </c>
      <c r="E60" s="24">
        <v>32689</v>
      </c>
      <c r="F60" s="8">
        <v>30</v>
      </c>
      <c r="G60" s="8">
        <v>40</v>
      </c>
      <c r="H60" s="20">
        <v>2301</v>
      </c>
      <c r="I60" s="20">
        <v>7901</v>
      </c>
      <c r="J60" s="32">
        <v>7901</v>
      </c>
      <c r="K60" s="33">
        <v>1623.06</v>
      </c>
      <c r="L60" s="34">
        <v>0.19</v>
      </c>
      <c r="M60" s="34">
        <v>8.26</v>
      </c>
      <c r="N60" s="35">
        <v>0.6</v>
      </c>
      <c r="O60" s="12">
        <v>0.70540000000000003</v>
      </c>
      <c r="P60" s="13">
        <v>21.646575342465752</v>
      </c>
      <c r="Q60" s="14">
        <v>72.155251141552512</v>
      </c>
      <c r="R60" s="8">
        <v>1</v>
      </c>
      <c r="S60" s="20">
        <v>84383</v>
      </c>
      <c r="T60" s="20">
        <v>4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40</v>
      </c>
      <c r="AM60" s="8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</row>
    <row r="61" spans="1:48" s="7" customFormat="1" x14ac:dyDescent="0.35">
      <c r="A61" s="5">
        <v>11176</v>
      </c>
      <c r="B61" s="10" t="s">
        <v>114</v>
      </c>
      <c r="C61" s="10" t="s">
        <v>56</v>
      </c>
      <c r="D61" s="6" t="s">
        <v>65</v>
      </c>
      <c r="E61" s="24">
        <v>50932</v>
      </c>
      <c r="F61" s="8">
        <v>30</v>
      </c>
      <c r="G61" s="8">
        <v>40</v>
      </c>
      <c r="H61" s="20">
        <v>3938</v>
      </c>
      <c r="I61" s="20">
        <v>11760</v>
      </c>
      <c r="J61" s="32">
        <v>11760</v>
      </c>
      <c r="K61" s="33">
        <v>2567.89</v>
      </c>
      <c r="L61" s="34">
        <v>0.19</v>
      </c>
      <c r="M61" s="34">
        <v>8.58</v>
      </c>
      <c r="N61" s="38">
        <v>0.6</v>
      </c>
      <c r="O61" s="12">
        <v>0.65210000000000001</v>
      </c>
      <c r="P61" s="13">
        <v>32.219178082191782</v>
      </c>
      <c r="Q61" s="14">
        <v>107.39726027397261</v>
      </c>
      <c r="R61" s="8">
        <v>1</v>
      </c>
      <c r="S61" s="20">
        <v>124636</v>
      </c>
      <c r="T61" s="20">
        <v>4</v>
      </c>
      <c r="U61" s="6">
        <v>0</v>
      </c>
      <c r="V61" s="6">
        <v>0</v>
      </c>
      <c r="W61" s="6">
        <v>0</v>
      </c>
      <c r="X61" s="6">
        <v>0</v>
      </c>
      <c r="Y61" s="6">
        <v>30</v>
      </c>
      <c r="Z61" s="6">
        <v>10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8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</row>
    <row r="62" spans="1:48" s="7" customFormat="1" x14ac:dyDescent="0.35">
      <c r="A62" s="5">
        <v>11177</v>
      </c>
      <c r="B62" s="10" t="s">
        <v>115</v>
      </c>
      <c r="C62" s="10" t="s">
        <v>56</v>
      </c>
      <c r="D62" s="6" t="s">
        <v>65</v>
      </c>
      <c r="E62" s="24">
        <v>70646</v>
      </c>
      <c r="F62" s="8">
        <v>60</v>
      </c>
      <c r="G62" s="8">
        <v>83</v>
      </c>
      <c r="H62" s="20">
        <v>7543</v>
      </c>
      <c r="I62" s="20">
        <v>25873</v>
      </c>
      <c r="J62" s="32">
        <v>25873</v>
      </c>
      <c r="K62" s="33">
        <v>4467.47</v>
      </c>
      <c r="L62" s="34">
        <v>0.19</v>
      </c>
      <c r="M62" s="34">
        <v>7.37</v>
      </c>
      <c r="N62" s="35">
        <v>0.6</v>
      </c>
      <c r="O62" s="12">
        <v>0.59230000000000005</v>
      </c>
      <c r="P62" s="13">
        <v>70.884931506849313</v>
      </c>
      <c r="Q62" s="14">
        <v>118.14155251141553</v>
      </c>
      <c r="R62" s="8">
        <v>1</v>
      </c>
      <c r="S62" s="20">
        <v>137478</v>
      </c>
      <c r="T62" s="20">
        <v>10</v>
      </c>
      <c r="U62" s="6">
        <v>5</v>
      </c>
      <c r="V62" s="6">
        <v>0</v>
      </c>
      <c r="W62" s="6">
        <v>0</v>
      </c>
      <c r="X62" s="6">
        <v>0</v>
      </c>
      <c r="Y62" s="6">
        <v>62</v>
      </c>
      <c r="Z62" s="6">
        <v>12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4</v>
      </c>
      <c r="AJ62" s="6">
        <v>0</v>
      </c>
      <c r="AK62" s="6">
        <v>0</v>
      </c>
      <c r="AL62" s="6">
        <v>0</v>
      </c>
      <c r="AM62" s="8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</row>
    <row r="63" spans="1:48" s="7" customFormat="1" x14ac:dyDescent="0.35">
      <c r="A63" s="5">
        <v>11178</v>
      </c>
      <c r="B63" s="10" t="s">
        <v>116</v>
      </c>
      <c r="C63" s="10" t="s">
        <v>56</v>
      </c>
      <c r="D63" s="6" t="s">
        <v>65</v>
      </c>
      <c r="E63" s="24">
        <v>18895</v>
      </c>
      <c r="F63" s="8">
        <v>30</v>
      </c>
      <c r="G63" s="8">
        <v>35</v>
      </c>
      <c r="H63" s="20">
        <v>2568</v>
      </c>
      <c r="I63" s="20">
        <v>7296</v>
      </c>
      <c r="J63" s="32">
        <v>7296</v>
      </c>
      <c r="K63" s="33">
        <v>1464.37</v>
      </c>
      <c r="L63" s="34">
        <v>0.19</v>
      </c>
      <c r="M63" s="34">
        <v>3.36</v>
      </c>
      <c r="N63" s="35">
        <v>0.6</v>
      </c>
      <c r="O63" s="12">
        <v>0.57020000000000004</v>
      </c>
      <c r="P63" s="13">
        <v>19.989041095890411</v>
      </c>
      <c r="Q63" s="14">
        <v>66.630136986301366</v>
      </c>
      <c r="R63" s="8">
        <v>1</v>
      </c>
      <c r="S63" s="20">
        <v>55388</v>
      </c>
      <c r="T63" s="20">
        <v>3</v>
      </c>
      <c r="U63" s="6">
        <v>3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32</v>
      </c>
      <c r="AM63" s="8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</row>
    <row r="64" spans="1:48" s="7" customFormat="1" x14ac:dyDescent="0.35">
      <c r="A64" s="5">
        <v>11179</v>
      </c>
      <c r="B64" s="10" t="s">
        <v>117</v>
      </c>
      <c r="C64" s="10" t="s">
        <v>56</v>
      </c>
      <c r="D64" s="6" t="s">
        <v>65</v>
      </c>
      <c r="E64" s="24">
        <v>27434</v>
      </c>
      <c r="F64" s="8">
        <v>30</v>
      </c>
      <c r="G64" s="8">
        <v>40</v>
      </c>
      <c r="H64" s="20">
        <v>2584</v>
      </c>
      <c r="I64" s="20">
        <v>7063</v>
      </c>
      <c r="J64" s="32">
        <v>7063</v>
      </c>
      <c r="K64" s="33">
        <v>1611.41</v>
      </c>
      <c r="L64" s="34">
        <v>0.19</v>
      </c>
      <c r="M64" s="34">
        <v>4.42</v>
      </c>
      <c r="N64" s="35">
        <v>0.6</v>
      </c>
      <c r="O64" s="12">
        <v>0.62360000000000004</v>
      </c>
      <c r="P64" s="13">
        <v>19.350684931506848</v>
      </c>
      <c r="Q64" s="14">
        <v>64.502283105022826</v>
      </c>
      <c r="R64" s="8">
        <v>1</v>
      </c>
      <c r="S64" s="20">
        <v>77036</v>
      </c>
      <c r="T64" s="20">
        <v>4</v>
      </c>
      <c r="U64" s="6">
        <v>5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35</v>
      </c>
      <c r="AM64" s="8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</row>
    <row r="65" spans="1:48" s="7" customFormat="1" x14ac:dyDescent="0.35">
      <c r="A65" s="5">
        <v>11180</v>
      </c>
      <c r="B65" s="10" t="s">
        <v>118</v>
      </c>
      <c r="C65" s="10" t="s">
        <v>56</v>
      </c>
      <c r="D65" s="6" t="s">
        <v>65</v>
      </c>
      <c r="E65" s="24">
        <v>14457</v>
      </c>
      <c r="F65" s="8">
        <v>30</v>
      </c>
      <c r="G65" s="8">
        <v>30</v>
      </c>
      <c r="H65" s="20">
        <v>1820</v>
      </c>
      <c r="I65" s="20">
        <v>5307</v>
      </c>
      <c r="J65" s="32">
        <v>5307</v>
      </c>
      <c r="K65" s="33">
        <v>1176.05</v>
      </c>
      <c r="L65" s="34">
        <v>0.19</v>
      </c>
      <c r="M65" s="34">
        <v>5.71</v>
      </c>
      <c r="N65" s="35">
        <v>0.6</v>
      </c>
      <c r="O65" s="12">
        <v>0.64870000000000005</v>
      </c>
      <c r="P65" s="13">
        <v>14.53972602739726</v>
      </c>
      <c r="Q65" s="14">
        <v>48.465753424657535</v>
      </c>
      <c r="R65" s="8">
        <v>0</v>
      </c>
      <c r="S65" s="20">
        <v>44347</v>
      </c>
      <c r="T65" s="20">
        <v>2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30</v>
      </c>
      <c r="AM65" s="8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</row>
    <row r="66" spans="1:48" s="7" customFormat="1" x14ac:dyDescent="0.35">
      <c r="A66" s="5">
        <v>11181</v>
      </c>
      <c r="B66" s="10" t="s">
        <v>119</v>
      </c>
      <c r="C66" s="10" t="s">
        <v>56</v>
      </c>
      <c r="D66" s="6" t="s">
        <v>65</v>
      </c>
      <c r="E66" s="24">
        <v>15746</v>
      </c>
      <c r="F66" s="8">
        <v>30</v>
      </c>
      <c r="G66" s="8">
        <v>30</v>
      </c>
      <c r="H66" s="20">
        <v>1720</v>
      </c>
      <c r="I66" s="20">
        <v>4757</v>
      </c>
      <c r="J66" s="32">
        <v>4757</v>
      </c>
      <c r="K66" s="33">
        <v>1058.3599999999999</v>
      </c>
      <c r="L66" s="34">
        <v>0.19</v>
      </c>
      <c r="M66" s="34">
        <v>7.43</v>
      </c>
      <c r="N66" s="35">
        <v>0.6</v>
      </c>
      <c r="O66" s="12">
        <v>0.61529999999999996</v>
      </c>
      <c r="P66" s="13">
        <v>13.032876712328767</v>
      </c>
      <c r="Q66" s="14">
        <v>43.442922374429223</v>
      </c>
      <c r="R66" s="8">
        <v>0</v>
      </c>
      <c r="S66" s="20">
        <v>59943</v>
      </c>
      <c r="T66" s="20">
        <v>3</v>
      </c>
      <c r="U66" s="6">
        <v>4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26</v>
      </c>
      <c r="AM66" s="8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</row>
    <row r="67" spans="1:48" s="7" customFormat="1" x14ac:dyDescent="0.35">
      <c r="A67" s="5">
        <v>11182</v>
      </c>
      <c r="B67" s="10" t="s">
        <v>120</v>
      </c>
      <c r="C67" s="10" t="s">
        <v>56</v>
      </c>
      <c r="D67" s="6" t="s">
        <v>65</v>
      </c>
      <c r="E67" s="24">
        <v>15104</v>
      </c>
      <c r="F67" s="8">
        <v>10</v>
      </c>
      <c r="G67" s="8">
        <v>20</v>
      </c>
      <c r="H67" s="20">
        <v>1348</v>
      </c>
      <c r="I67" s="20">
        <v>4739</v>
      </c>
      <c r="J67" s="32">
        <v>4739</v>
      </c>
      <c r="K67" s="25">
        <v>827.9</v>
      </c>
      <c r="L67" s="34">
        <v>0.19</v>
      </c>
      <c r="M67" s="34">
        <v>5.18</v>
      </c>
      <c r="N67" s="35">
        <v>0.6</v>
      </c>
      <c r="O67" s="12">
        <v>0.61419999999999997</v>
      </c>
      <c r="P67" s="13">
        <v>12.983561643835616</v>
      </c>
      <c r="Q67" s="14">
        <v>129.83561643835617</v>
      </c>
      <c r="R67" s="8">
        <v>0</v>
      </c>
      <c r="S67" s="20">
        <v>32970</v>
      </c>
      <c r="T67" s="20">
        <v>1</v>
      </c>
      <c r="U67" s="6">
        <v>3</v>
      </c>
      <c r="V67" s="6">
        <v>0</v>
      </c>
      <c r="W67" s="6">
        <v>0</v>
      </c>
      <c r="X67" s="6">
        <v>0</v>
      </c>
      <c r="Y67" s="6">
        <v>13</v>
      </c>
      <c r="Z67" s="6">
        <v>4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8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</row>
    <row r="68" spans="1:48" s="7" customFormat="1" x14ac:dyDescent="0.35">
      <c r="A68" s="5">
        <v>11183</v>
      </c>
      <c r="B68" s="10" t="s">
        <v>121</v>
      </c>
      <c r="C68" s="10" t="s">
        <v>56</v>
      </c>
      <c r="D68" s="6" t="s">
        <v>65</v>
      </c>
      <c r="E68" s="24">
        <v>12231</v>
      </c>
      <c r="F68" s="8">
        <v>30</v>
      </c>
      <c r="G68" s="8">
        <v>30</v>
      </c>
      <c r="H68" s="20">
        <v>1226</v>
      </c>
      <c r="I68" s="20">
        <v>3409</v>
      </c>
      <c r="J68" s="32">
        <v>3409</v>
      </c>
      <c r="K68" s="25">
        <v>718.94</v>
      </c>
      <c r="L68" s="34">
        <v>0.19</v>
      </c>
      <c r="M68" s="34">
        <v>5.54</v>
      </c>
      <c r="N68" s="35">
        <v>0.6</v>
      </c>
      <c r="O68" s="12">
        <v>0.58640000000000003</v>
      </c>
      <c r="P68" s="13">
        <v>9.3397260273972602</v>
      </c>
      <c r="Q68" s="14">
        <v>31.1324200913242</v>
      </c>
      <c r="R68" s="8">
        <v>0</v>
      </c>
      <c r="S68" s="20">
        <v>30992</v>
      </c>
      <c r="T68" s="20">
        <v>2</v>
      </c>
      <c r="U68" s="6">
        <v>6</v>
      </c>
      <c r="V68" s="6">
        <v>0</v>
      </c>
      <c r="W68" s="6">
        <v>0</v>
      </c>
      <c r="X68" s="6">
        <v>0</v>
      </c>
      <c r="Y68" s="6">
        <v>18</v>
      </c>
      <c r="Z68" s="6">
        <v>6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8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</row>
    <row r="69" spans="1:48" s="7" customFormat="1" x14ac:dyDescent="0.35">
      <c r="A69" s="5">
        <v>11184</v>
      </c>
      <c r="B69" s="10" t="s">
        <v>122</v>
      </c>
      <c r="C69" s="10" t="s">
        <v>58</v>
      </c>
      <c r="D69" s="6" t="s">
        <v>65</v>
      </c>
      <c r="E69" s="25">
        <v>51975</v>
      </c>
      <c r="F69" s="8">
        <v>30</v>
      </c>
      <c r="G69" s="8">
        <v>52</v>
      </c>
      <c r="H69" s="20">
        <v>3526</v>
      </c>
      <c r="I69" s="20">
        <v>11949</v>
      </c>
      <c r="J69" s="32">
        <v>11949</v>
      </c>
      <c r="K69" s="33">
        <v>2373.21</v>
      </c>
      <c r="L69" s="34">
        <v>0.19</v>
      </c>
      <c r="M69" s="34">
        <v>7.5</v>
      </c>
      <c r="N69" s="35">
        <v>0.6</v>
      </c>
      <c r="O69" s="12">
        <v>0.67310000000000003</v>
      </c>
      <c r="P69" s="13">
        <v>32.736986301369861</v>
      </c>
      <c r="Q69" s="14">
        <v>109.12328767123287</v>
      </c>
      <c r="R69" s="8">
        <v>0</v>
      </c>
      <c r="S69" s="20">
        <v>132904</v>
      </c>
      <c r="T69" s="20">
        <v>4</v>
      </c>
      <c r="U69" s="6">
        <v>0</v>
      </c>
      <c r="V69" s="6">
        <v>0</v>
      </c>
      <c r="W69" s="6">
        <v>0</v>
      </c>
      <c r="X69" s="6">
        <v>0</v>
      </c>
      <c r="Y69" s="6">
        <v>43</v>
      </c>
      <c r="Z69" s="6">
        <v>9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8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</row>
    <row r="70" spans="1:48" s="7" customFormat="1" x14ac:dyDescent="0.35">
      <c r="A70" s="5">
        <v>11185</v>
      </c>
      <c r="B70" s="10" t="s">
        <v>123</v>
      </c>
      <c r="C70" s="10" t="s">
        <v>58</v>
      </c>
      <c r="D70" s="6" t="s">
        <v>65</v>
      </c>
      <c r="E70" s="24">
        <v>80996</v>
      </c>
      <c r="F70" s="8">
        <v>30</v>
      </c>
      <c r="G70" s="8">
        <v>31</v>
      </c>
      <c r="H70" s="20">
        <v>2001</v>
      </c>
      <c r="I70" s="20">
        <v>5649</v>
      </c>
      <c r="J70" s="32">
        <v>5649</v>
      </c>
      <c r="K70" s="33">
        <v>1201.3599999999999</v>
      </c>
      <c r="L70" s="34">
        <v>0.19</v>
      </c>
      <c r="M70" s="34">
        <v>7.2</v>
      </c>
      <c r="N70" s="35">
        <v>0.6</v>
      </c>
      <c r="O70" s="12">
        <v>0.6028</v>
      </c>
      <c r="P70" s="13">
        <v>15.476712328767123</v>
      </c>
      <c r="Q70" s="14">
        <v>51.589041095890408</v>
      </c>
      <c r="R70" s="8">
        <v>0</v>
      </c>
      <c r="S70" s="20">
        <v>60037</v>
      </c>
      <c r="T70" s="20">
        <v>4</v>
      </c>
      <c r="U70" s="6">
        <v>3</v>
      </c>
      <c r="V70" s="6">
        <v>0</v>
      </c>
      <c r="W70" s="6">
        <v>0</v>
      </c>
      <c r="X70" s="6">
        <v>0</v>
      </c>
      <c r="Y70" s="6">
        <v>21</v>
      </c>
      <c r="Z70" s="6">
        <v>7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8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</row>
    <row r="71" spans="1:48" s="7" customFormat="1" x14ac:dyDescent="0.35">
      <c r="A71" s="5">
        <v>11186</v>
      </c>
      <c r="B71" s="10" t="s">
        <v>124</v>
      </c>
      <c r="C71" s="10" t="s">
        <v>58</v>
      </c>
      <c r="D71" s="6" t="s">
        <v>65</v>
      </c>
      <c r="E71" s="24">
        <v>71643</v>
      </c>
      <c r="F71" s="8">
        <v>60</v>
      </c>
      <c r="G71" s="8">
        <v>76</v>
      </c>
      <c r="H71" s="20">
        <v>4305</v>
      </c>
      <c r="I71" s="20">
        <v>15122</v>
      </c>
      <c r="J71" s="32">
        <v>15122</v>
      </c>
      <c r="K71" s="33">
        <v>2781.72</v>
      </c>
      <c r="L71" s="34">
        <v>0.19</v>
      </c>
      <c r="M71" s="34">
        <v>8.9700000000000006</v>
      </c>
      <c r="N71" s="35">
        <v>0.6</v>
      </c>
      <c r="O71" s="12">
        <v>0.6462</v>
      </c>
      <c r="P71" s="13">
        <v>41.43013698630137</v>
      </c>
      <c r="Q71" s="14">
        <v>69.050228310502277</v>
      </c>
      <c r="R71" s="8">
        <v>0</v>
      </c>
      <c r="S71" s="20">
        <v>148519</v>
      </c>
      <c r="T71" s="20">
        <v>7</v>
      </c>
      <c r="U71" s="6">
        <v>0</v>
      </c>
      <c r="V71" s="6">
        <v>0</v>
      </c>
      <c r="W71" s="6">
        <v>0</v>
      </c>
      <c r="X71" s="6">
        <v>0</v>
      </c>
      <c r="Y71" s="6">
        <v>60</v>
      </c>
      <c r="Z71" s="6">
        <v>16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8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</row>
    <row r="72" spans="1:48" s="7" customFormat="1" x14ac:dyDescent="0.35">
      <c r="A72" s="5">
        <v>11187</v>
      </c>
      <c r="B72" s="10" t="s">
        <v>125</v>
      </c>
      <c r="C72" s="10" t="s">
        <v>58</v>
      </c>
      <c r="D72" s="6" t="s">
        <v>65</v>
      </c>
      <c r="E72" s="24">
        <v>55021</v>
      </c>
      <c r="F72" s="8">
        <v>30</v>
      </c>
      <c r="G72" s="8">
        <v>61</v>
      </c>
      <c r="H72" s="20">
        <v>4220</v>
      </c>
      <c r="I72" s="20">
        <v>14351</v>
      </c>
      <c r="J72" s="32">
        <v>14351</v>
      </c>
      <c r="K72" s="33">
        <v>2825.84</v>
      </c>
      <c r="L72" s="34">
        <v>0.19</v>
      </c>
      <c r="M72" s="34">
        <v>7.37</v>
      </c>
      <c r="N72" s="35">
        <v>0.6</v>
      </c>
      <c r="O72" s="12">
        <v>0.66959999999999997</v>
      </c>
      <c r="P72" s="13">
        <v>39.317808219178083</v>
      </c>
      <c r="Q72" s="14">
        <v>131.0593607305936</v>
      </c>
      <c r="R72" s="8">
        <v>0</v>
      </c>
      <c r="S72" s="20">
        <v>135277</v>
      </c>
      <c r="T72" s="20">
        <v>10</v>
      </c>
      <c r="U72" s="6">
        <v>5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56</v>
      </c>
      <c r="AM72" s="8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</row>
    <row r="73" spans="1:48" s="7" customFormat="1" x14ac:dyDescent="0.35">
      <c r="A73" s="5">
        <v>11188</v>
      </c>
      <c r="B73" s="10" t="s">
        <v>126</v>
      </c>
      <c r="C73" s="10" t="s">
        <v>58</v>
      </c>
      <c r="D73" s="6" t="s">
        <v>65</v>
      </c>
      <c r="E73" s="24">
        <v>35951</v>
      </c>
      <c r="F73" s="8">
        <v>0</v>
      </c>
      <c r="G73" s="8">
        <v>33</v>
      </c>
      <c r="H73" s="20">
        <v>2806</v>
      </c>
      <c r="I73" s="20">
        <v>8165</v>
      </c>
      <c r="J73" s="32">
        <v>8165</v>
      </c>
      <c r="K73" s="33">
        <v>1622.82</v>
      </c>
      <c r="L73" s="34">
        <v>0.19</v>
      </c>
      <c r="M73" s="34">
        <v>3.75</v>
      </c>
      <c r="N73" s="35">
        <v>0.6</v>
      </c>
      <c r="O73" s="12">
        <v>0.57830000000000004</v>
      </c>
      <c r="P73" s="13">
        <v>22.36986301369863</v>
      </c>
      <c r="Q73" s="14">
        <v>74.566210045662103</v>
      </c>
      <c r="R73" s="8">
        <v>0</v>
      </c>
      <c r="S73" s="20">
        <v>90122</v>
      </c>
      <c r="T73" s="20">
        <v>6</v>
      </c>
      <c r="U73" s="6">
        <v>2</v>
      </c>
      <c r="V73" s="6">
        <v>0</v>
      </c>
      <c r="W73" s="6">
        <v>0</v>
      </c>
      <c r="X73" s="6">
        <v>0</v>
      </c>
      <c r="Y73" s="6">
        <v>24</v>
      </c>
      <c r="Z73" s="6">
        <v>5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2</v>
      </c>
      <c r="AM73" s="8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</row>
    <row r="74" spans="1:48" s="7" customFormat="1" x14ac:dyDescent="0.35">
      <c r="A74" s="5">
        <v>11189</v>
      </c>
      <c r="B74" s="10" t="s">
        <v>127</v>
      </c>
      <c r="C74" s="10" t="s">
        <v>47</v>
      </c>
      <c r="D74" s="6" t="s">
        <v>67</v>
      </c>
      <c r="E74" s="24">
        <v>90178</v>
      </c>
      <c r="F74" s="8">
        <v>60</v>
      </c>
      <c r="G74" s="8">
        <v>71</v>
      </c>
      <c r="H74" s="20">
        <v>4546</v>
      </c>
      <c r="I74" s="20">
        <v>15588</v>
      </c>
      <c r="J74" s="32">
        <v>15588</v>
      </c>
      <c r="K74" s="33">
        <v>3101.34</v>
      </c>
      <c r="L74" s="34">
        <v>0.19</v>
      </c>
      <c r="M74" s="34">
        <v>7.37</v>
      </c>
      <c r="N74" s="35">
        <v>0.6</v>
      </c>
      <c r="O74" s="12">
        <v>0.68830000000000002</v>
      </c>
      <c r="P74" s="13">
        <v>42.706849315068496</v>
      </c>
      <c r="Q74" s="14">
        <v>71.178082191780817</v>
      </c>
      <c r="R74" s="8">
        <v>1</v>
      </c>
      <c r="S74" s="20">
        <v>167314</v>
      </c>
      <c r="T74" s="20">
        <v>5</v>
      </c>
      <c r="U74" s="6">
        <v>6</v>
      </c>
      <c r="V74" s="6">
        <v>0</v>
      </c>
      <c r="W74" s="6">
        <v>0</v>
      </c>
      <c r="X74" s="6">
        <v>0</v>
      </c>
      <c r="Y74" s="6">
        <v>47</v>
      </c>
      <c r="Z74" s="6">
        <v>18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8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</row>
    <row r="75" spans="1:48" s="7" customFormat="1" x14ac:dyDescent="0.35">
      <c r="A75" s="5">
        <v>11190</v>
      </c>
      <c r="B75" s="10" t="s">
        <v>128</v>
      </c>
      <c r="C75" s="10" t="s">
        <v>47</v>
      </c>
      <c r="D75" s="6" t="s">
        <v>67</v>
      </c>
      <c r="E75" s="24">
        <v>127644</v>
      </c>
      <c r="F75" s="8">
        <v>120</v>
      </c>
      <c r="G75" s="8">
        <v>125</v>
      </c>
      <c r="H75" s="20">
        <v>9380</v>
      </c>
      <c r="I75" s="20">
        <v>38056</v>
      </c>
      <c r="J75" s="32">
        <v>38056</v>
      </c>
      <c r="K75" s="33">
        <v>6923.97</v>
      </c>
      <c r="L75" s="34">
        <v>0.19</v>
      </c>
      <c r="M75" s="34">
        <v>10.95</v>
      </c>
      <c r="N75" s="35">
        <v>0.6</v>
      </c>
      <c r="O75" s="12">
        <v>0.75629999999999997</v>
      </c>
      <c r="P75" s="13">
        <v>104.26301369863013</v>
      </c>
      <c r="Q75" s="14">
        <v>86.885844748858446</v>
      </c>
      <c r="R75" s="8">
        <v>1</v>
      </c>
      <c r="S75" s="20">
        <v>302286</v>
      </c>
      <c r="T75" s="20">
        <v>17</v>
      </c>
      <c r="U75" s="6">
        <v>17</v>
      </c>
      <c r="V75" s="6">
        <v>6</v>
      </c>
      <c r="W75" s="6">
        <v>78</v>
      </c>
      <c r="X75" s="6">
        <v>24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8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</row>
    <row r="76" spans="1:48" s="7" customFormat="1" x14ac:dyDescent="0.35">
      <c r="A76" s="5">
        <v>11191</v>
      </c>
      <c r="B76" s="10" t="s">
        <v>129</v>
      </c>
      <c r="C76" s="10" t="s">
        <v>47</v>
      </c>
      <c r="D76" s="6" t="s">
        <v>65</v>
      </c>
      <c r="E76" s="24">
        <v>24693</v>
      </c>
      <c r="F76" s="8">
        <v>30</v>
      </c>
      <c r="G76" s="8">
        <v>30</v>
      </c>
      <c r="H76" s="20">
        <v>1559</v>
      </c>
      <c r="I76" s="20">
        <v>5488</v>
      </c>
      <c r="J76" s="32">
        <v>5488</v>
      </c>
      <c r="K76" s="33">
        <v>1310.57</v>
      </c>
      <c r="L76" s="34">
        <v>0.19</v>
      </c>
      <c r="M76" s="34">
        <v>8.3800000000000008</v>
      </c>
      <c r="N76" s="35">
        <v>0.6</v>
      </c>
      <c r="O76" s="12">
        <v>0.8407</v>
      </c>
      <c r="P76" s="13">
        <v>15.035616438356165</v>
      </c>
      <c r="Q76" s="14">
        <v>50.118721461187214</v>
      </c>
      <c r="R76" s="8">
        <v>0</v>
      </c>
      <c r="S76" s="20">
        <v>87674</v>
      </c>
      <c r="T76" s="20">
        <v>6</v>
      </c>
      <c r="U76" s="6">
        <v>0</v>
      </c>
      <c r="V76" s="6">
        <v>0</v>
      </c>
      <c r="W76" s="6">
        <v>0</v>
      </c>
      <c r="X76" s="6">
        <v>0</v>
      </c>
      <c r="Y76" s="6">
        <v>30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8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</row>
    <row r="77" spans="1:48" s="7" customFormat="1" x14ac:dyDescent="0.35">
      <c r="A77" s="5">
        <v>11192</v>
      </c>
      <c r="B77" s="10" t="s">
        <v>130</v>
      </c>
      <c r="C77" s="10" t="s">
        <v>47</v>
      </c>
      <c r="D77" s="6" t="s">
        <v>75</v>
      </c>
      <c r="E77" s="24">
        <v>37540</v>
      </c>
      <c r="F77" s="8">
        <v>120</v>
      </c>
      <c r="G77" s="8">
        <v>152</v>
      </c>
      <c r="H77" s="20">
        <v>12363</v>
      </c>
      <c r="I77" s="20">
        <v>42684</v>
      </c>
      <c r="J77" s="32">
        <v>42684</v>
      </c>
      <c r="K77" s="33">
        <v>9928.14</v>
      </c>
      <c r="L77" s="34">
        <v>0.19</v>
      </c>
      <c r="M77" s="34">
        <v>10.15</v>
      </c>
      <c r="N77" s="35">
        <v>0.8</v>
      </c>
      <c r="O77" s="12">
        <v>0.80379999999999996</v>
      </c>
      <c r="P77" s="13">
        <v>116.94246575342466</v>
      </c>
      <c r="Q77" s="14">
        <v>97.452054794520549</v>
      </c>
      <c r="R77" s="8">
        <v>5</v>
      </c>
      <c r="S77" s="20">
        <v>274272</v>
      </c>
      <c r="T77" s="20">
        <v>14</v>
      </c>
      <c r="U77" s="6">
        <v>20</v>
      </c>
      <c r="V77" s="6">
        <v>0</v>
      </c>
      <c r="W77" s="6">
        <v>15</v>
      </c>
      <c r="X77" s="6">
        <v>2</v>
      </c>
      <c r="Y77" s="6">
        <v>52</v>
      </c>
      <c r="Z77" s="6">
        <v>11</v>
      </c>
      <c r="AA77" s="6">
        <v>33</v>
      </c>
      <c r="AB77" s="6">
        <v>2</v>
      </c>
      <c r="AC77" s="6">
        <v>15</v>
      </c>
      <c r="AD77" s="6">
        <v>2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8">
        <v>6</v>
      </c>
      <c r="AN77" s="6">
        <v>6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</row>
    <row r="78" spans="1:48" s="7" customFormat="1" x14ac:dyDescent="0.35">
      <c r="A78" s="5">
        <v>11193</v>
      </c>
      <c r="B78" s="10" t="s">
        <v>131</v>
      </c>
      <c r="C78" s="10" t="s">
        <v>47</v>
      </c>
      <c r="D78" s="6" t="s">
        <v>65</v>
      </c>
      <c r="E78" s="24">
        <v>59134</v>
      </c>
      <c r="F78" s="8">
        <v>60</v>
      </c>
      <c r="G78" s="8">
        <v>60</v>
      </c>
      <c r="H78" s="20">
        <v>3551</v>
      </c>
      <c r="I78" s="20">
        <v>10502</v>
      </c>
      <c r="J78" s="32">
        <v>10502</v>
      </c>
      <c r="K78" s="33">
        <v>2116.84</v>
      </c>
      <c r="L78" s="34">
        <v>0.19</v>
      </c>
      <c r="M78" s="34">
        <v>7.24</v>
      </c>
      <c r="N78" s="35">
        <v>0.6</v>
      </c>
      <c r="O78" s="12">
        <v>0.59630000000000005</v>
      </c>
      <c r="P78" s="13">
        <v>28.772602739726029</v>
      </c>
      <c r="Q78" s="14">
        <v>47.954337899543376</v>
      </c>
      <c r="R78" s="8">
        <v>1</v>
      </c>
      <c r="S78" s="20">
        <v>147508</v>
      </c>
      <c r="T78" s="20">
        <v>5</v>
      </c>
      <c r="U78" s="6">
        <v>0</v>
      </c>
      <c r="V78" s="6">
        <v>0</v>
      </c>
      <c r="W78" s="6">
        <v>0</v>
      </c>
      <c r="X78" s="6">
        <v>0</v>
      </c>
      <c r="Y78" s="6">
        <v>60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8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</row>
    <row r="79" spans="1:48" s="7" customFormat="1" x14ac:dyDescent="0.35">
      <c r="A79" s="5">
        <v>11194</v>
      </c>
      <c r="B79" s="10" t="s">
        <v>132</v>
      </c>
      <c r="C79" s="10" t="s">
        <v>47</v>
      </c>
      <c r="D79" s="6" t="s">
        <v>75</v>
      </c>
      <c r="E79" s="24">
        <v>41429</v>
      </c>
      <c r="F79" s="8">
        <v>120</v>
      </c>
      <c r="G79" s="8">
        <v>118</v>
      </c>
      <c r="H79" s="20">
        <v>11169</v>
      </c>
      <c r="I79" s="20">
        <v>38600</v>
      </c>
      <c r="J79" s="32">
        <v>38600</v>
      </c>
      <c r="K79" s="33">
        <v>8805.2800000000007</v>
      </c>
      <c r="L79" s="34">
        <v>0.19</v>
      </c>
      <c r="M79" s="34">
        <v>11.27</v>
      </c>
      <c r="N79" s="35">
        <v>0.8</v>
      </c>
      <c r="O79" s="12">
        <v>0.78869999999999996</v>
      </c>
      <c r="P79" s="13">
        <v>105.75342465753425</v>
      </c>
      <c r="Q79" s="14">
        <v>117.50380517503805</v>
      </c>
      <c r="R79" s="8">
        <v>4</v>
      </c>
      <c r="S79" s="20">
        <v>276375</v>
      </c>
      <c r="T79" s="20">
        <v>9</v>
      </c>
      <c r="U79" s="6">
        <v>19</v>
      </c>
      <c r="V79" s="6">
        <v>3</v>
      </c>
      <c r="W79" s="6">
        <v>13</v>
      </c>
      <c r="X79" s="6">
        <v>3</v>
      </c>
      <c r="Y79" s="6">
        <v>38</v>
      </c>
      <c r="Z79" s="6">
        <v>8</v>
      </c>
      <c r="AA79" s="6">
        <v>15</v>
      </c>
      <c r="AB79" s="6">
        <v>2</v>
      </c>
      <c r="AC79" s="6">
        <v>14</v>
      </c>
      <c r="AD79" s="6">
        <v>3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8">
        <v>6</v>
      </c>
      <c r="AN79" s="6">
        <v>6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</row>
    <row r="80" spans="1:48" s="7" customFormat="1" x14ac:dyDescent="0.35">
      <c r="A80" s="5">
        <v>11195</v>
      </c>
      <c r="B80" s="10" t="s">
        <v>133</v>
      </c>
      <c r="C80" s="10" t="s">
        <v>47</v>
      </c>
      <c r="D80" s="6" t="s">
        <v>65</v>
      </c>
      <c r="E80" s="24">
        <v>96270</v>
      </c>
      <c r="F80" s="8">
        <v>60</v>
      </c>
      <c r="G80" s="8">
        <v>65</v>
      </c>
      <c r="H80" s="20">
        <v>5459</v>
      </c>
      <c r="I80" s="20">
        <v>21228</v>
      </c>
      <c r="J80" s="32">
        <v>21228</v>
      </c>
      <c r="K80" s="33">
        <v>3625.26</v>
      </c>
      <c r="L80" s="34">
        <v>0.19</v>
      </c>
      <c r="M80" s="34">
        <v>7.86</v>
      </c>
      <c r="N80" s="35">
        <v>0.6</v>
      </c>
      <c r="O80" s="12">
        <v>0.66420000000000001</v>
      </c>
      <c r="P80" s="13">
        <v>58.158904109589038</v>
      </c>
      <c r="Q80" s="14">
        <v>96.93150684931507</v>
      </c>
      <c r="R80" s="8">
        <v>0</v>
      </c>
      <c r="S80" s="20">
        <v>176991</v>
      </c>
      <c r="T80" s="20">
        <v>5</v>
      </c>
      <c r="U80" s="6">
        <v>5</v>
      </c>
      <c r="V80" s="6">
        <v>0</v>
      </c>
      <c r="W80" s="6">
        <v>0</v>
      </c>
      <c r="X80" s="6">
        <v>0</v>
      </c>
      <c r="Y80" s="6">
        <v>49</v>
      </c>
      <c r="Z80" s="6">
        <v>11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8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</row>
    <row r="81" spans="1:48" s="7" customFormat="1" x14ac:dyDescent="0.35">
      <c r="A81" s="5">
        <v>11196</v>
      </c>
      <c r="B81" s="10" t="s">
        <v>134</v>
      </c>
      <c r="C81" s="10" t="s">
        <v>47</v>
      </c>
      <c r="D81" s="6" t="s">
        <v>67</v>
      </c>
      <c r="E81" s="24">
        <v>73930</v>
      </c>
      <c r="F81" s="8">
        <v>60</v>
      </c>
      <c r="G81" s="8">
        <v>64</v>
      </c>
      <c r="H81" s="20">
        <v>5814</v>
      </c>
      <c r="I81" s="20">
        <v>23352</v>
      </c>
      <c r="J81" s="32">
        <v>23352</v>
      </c>
      <c r="K81" s="33">
        <v>4245.1499999999996</v>
      </c>
      <c r="L81" s="34">
        <v>0.19</v>
      </c>
      <c r="M81" s="34">
        <v>8.9700000000000006</v>
      </c>
      <c r="N81" s="35">
        <v>0.6</v>
      </c>
      <c r="O81" s="12">
        <v>0.73019999999999996</v>
      </c>
      <c r="P81" s="13">
        <v>63.978082191780821</v>
      </c>
      <c r="Q81" s="14">
        <v>71.086757990867582</v>
      </c>
      <c r="R81" s="8">
        <v>1</v>
      </c>
      <c r="S81" s="20">
        <v>190714</v>
      </c>
      <c r="T81" s="20">
        <v>8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64</v>
      </c>
      <c r="AM81" s="8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</row>
    <row r="82" spans="1:48" s="7" customFormat="1" x14ac:dyDescent="0.35">
      <c r="A82" s="5">
        <v>11197</v>
      </c>
      <c r="B82" s="10" t="s">
        <v>135</v>
      </c>
      <c r="C82" s="10" t="s">
        <v>47</v>
      </c>
      <c r="D82" s="6" t="s">
        <v>65</v>
      </c>
      <c r="E82" s="24">
        <v>47430</v>
      </c>
      <c r="F82" s="8">
        <v>60</v>
      </c>
      <c r="G82" s="8">
        <v>64</v>
      </c>
      <c r="H82" s="20">
        <v>3783</v>
      </c>
      <c r="I82" s="20">
        <v>13841</v>
      </c>
      <c r="J82" s="32">
        <v>13841</v>
      </c>
      <c r="K82" s="33">
        <v>2467.66</v>
      </c>
      <c r="L82" s="34">
        <v>0.19</v>
      </c>
      <c r="M82" s="34">
        <v>8.26</v>
      </c>
      <c r="N82" s="35">
        <v>0.6</v>
      </c>
      <c r="O82" s="12">
        <v>0.65229999999999999</v>
      </c>
      <c r="P82" s="13">
        <v>37.920547945205477</v>
      </c>
      <c r="Q82" s="14">
        <v>63.200913242009129</v>
      </c>
      <c r="R82" s="8">
        <v>1</v>
      </c>
      <c r="S82" s="20">
        <v>145898</v>
      </c>
      <c r="T82" s="20">
        <v>7</v>
      </c>
      <c r="U82" s="6">
        <v>5</v>
      </c>
      <c r="V82" s="6">
        <v>0</v>
      </c>
      <c r="W82" s="6">
        <v>0</v>
      </c>
      <c r="X82" s="6">
        <v>0</v>
      </c>
      <c r="Y82" s="6">
        <v>28</v>
      </c>
      <c r="Z82" s="6">
        <v>17</v>
      </c>
      <c r="AA82" s="6">
        <v>8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6</v>
      </c>
      <c r="AM82" s="8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</row>
    <row r="83" spans="1:48" s="7" customFormat="1" x14ac:dyDescent="0.35">
      <c r="A83" s="5">
        <v>11198</v>
      </c>
      <c r="B83" s="10" t="s">
        <v>136</v>
      </c>
      <c r="C83" s="10" t="s">
        <v>47</v>
      </c>
      <c r="D83" s="6" t="s">
        <v>65</v>
      </c>
      <c r="E83" s="24">
        <v>40540</v>
      </c>
      <c r="F83" s="8">
        <v>30</v>
      </c>
      <c r="G83" s="8">
        <v>30</v>
      </c>
      <c r="H83" s="20">
        <v>2933</v>
      </c>
      <c r="I83" s="20">
        <v>8598</v>
      </c>
      <c r="J83" s="32">
        <v>8598</v>
      </c>
      <c r="K83" s="33">
        <v>1510.13</v>
      </c>
      <c r="L83" s="34">
        <v>0.19</v>
      </c>
      <c r="M83" s="34">
        <v>6.82</v>
      </c>
      <c r="N83" s="35">
        <v>0.6</v>
      </c>
      <c r="O83" s="12">
        <v>0.52510000000000001</v>
      </c>
      <c r="P83" s="13">
        <v>23.556164383561644</v>
      </c>
      <c r="Q83" s="14">
        <v>78.520547945205479</v>
      </c>
      <c r="R83" s="8">
        <v>0</v>
      </c>
      <c r="S83" s="20">
        <v>104191</v>
      </c>
      <c r="T83" s="20">
        <v>4</v>
      </c>
      <c r="U83" s="6">
        <v>0</v>
      </c>
      <c r="V83" s="6">
        <v>0</v>
      </c>
      <c r="W83" s="6">
        <v>0</v>
      </c>
      <c r="X83" s="6">
        <v>0</v>
      </c>
      <c r="Y83" s="6">
        <v>30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8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</row>
    <row r="84" spans="1:48" s="7" customFormat="1" x14ac:dyDescent="0.35">
      <c r="A84" s="5">
        <v>11199</v>
      </c>
      <c r="B84" s="10" t="s">
        <v>137</v>
      </c>
      <c r="C84" s="10" t="s">
        <v>47</v>
      </c>
      <c r="D84" s="6" t="s">
        <v>65</v>
      </c>
      <c r="E84" s="24">
        <v>81463</v>
      </c>
      <c r="F84" s="8">
        <v>30</v>
      </c>
      <c r="G84" s="8">
        <v>43</v>
      </c>
      <c r="H84" s="20">
        <v>2557</v>
      </c>
      <c r="I84" s="20">
        <v>8699</v>
      </c>
      <c r="J84" s="32">
        <v>8699</v>
      </c>
      <c r="K84" s="33">
        <v>1582.32</v>
      </c>
      <c r="L84" s="34">
        <v>0.19</v>
      </c>
      <c r="M84" s="34">
        <v>6.73</v>
      </c>
      <c r="N84" s="35">
        <v>0.6</v>
      </c>
      <c r="O84" s="12">
        <v>0.64059999999999995</v>
      </c>
      <c r="P84" s="13">
        <v>23.832876712328765</v>
      </c>
      <c r="Q84" s="14">
        <v>79.44292237442923</v>
      </c>
      <c r="R84" s="8">
        <v>1</v>
      </c>
      <c r="S84" s="20">
        <v>96741</v>
      </c>
      <c r="T84" s="20">
        <v>3</v>
      </c>
      <c r="U84" s="6">
        <v>7</v>
      </c>
      <c r="V84" s="6">
        <v>0</v>
      </c>
      <c r="W84" s="6">
        <v>0</v>
      </c>
      <c r="X84" s="6">
        <v>0</v>
      </c>
      <c r="Y84" s="6">
        <v>25</v>
      </c>
      <c r="Z84" s="6">
        <v>5</v>
      </c>
      <c r="AA84" s="6">
        <v>6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8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</row>
    <row r="85" spans="1:48" s="7" customFormat="1" x14ac:dyDescent="0.35">
      <c r="A85" s="5">
        <v>11200</v>
      </c>
      <c r="B85" s="10" t="s">
        <v>138</v>
      </c>
      <c r="C85" s="10" t="s">
        <v>47</v>
      </c>
      <c r="D85" s="6" t="s">
        <v>65</v>
      </c>
      <c r="E85" s="24">
        <v>81463</v>
      </c>
      <c r="F85" s="8">
        <v>30</v>
      </c>
      <c r="G85" s="8">
        <v>30</v>
      </c>
      <c r="H85" s="20">
        <v>4482</v>
      </c>
      <c r="I85" s="20">
        <v>12432</v>
      </c>
      <c r="J85" s="32">
        <v>12432</v>
      </c>
      <c r="K85" s="33">
        <v>2325.46</v>
      </c>
      <c r="L85" s="34">
        <v>0.19</v>
      </c>
      <c r="M85" s="34">
        <v>6.82</v>
      </c>
      <c r="N85" s="35">
        <v>0.6</v>
      </c>
      <c r="O85" s="12">
        <v>0.52300000000000002</v>
      </c>
      <c r="P85" s="13">
        <v>34.060273972602737</v>
      </c>
      <c r="Q85" s="14">
        <v>113.53424657534246</v>
      </c>
      <c r="R85" s="8">
        <v>1</v>
      </c>
      <c r="S85" s="20">
        <v>115324</v>
      </c>
      <c r="T85" s="20">
        <v>4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30</v>
      </c>
      <c r="AM85" s="8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</row>
    <row r="86" spans="1:48" s="7" customFormat="1" x14ac:dyDescent="0.35">
      <c r="A86" s="5">
        <v>11201</v>
      </c>
      <c r="B86" s="10" t="s">
        <v>139</v>
      </c>
      <c r="C86" s="10" t="s">
        <v>47</v>
      </c>
      <c r="D86" s="6" t="s">
        <v>65</v>
      </c>
      <c r="E86" s="24">
        <v>36040</v>
      </c>
      <c r="F86" s="8">
        <v>30</v>
      </c>
      <c r="G86" s="8">
        <v>30</v>
      </c>
      <c r="H86" s="20">
        <v>3872</v>
      </c>
      <c r="I86" s="20">
        <v>7377</v>
      </c>
      <c r="J86" s="32">
        <v>7377</v>
      </c>
      <c r="K86" s="33">
        <v>2158.31</v>
      </c>
      <c r="L86" s="34">
        <v>0.19</v>
      </c>
      <c r="M86" s="34">
        <v>5.09</v>
      </c>
      <c r="N86" s="35">
        <v>0.6</v>
      </c>
      <c r="O86" s="12">
        <v>0.55740000000000001</v>
      </c>
      <c r="P86" s="13">
        <v>20.210958904109589</v>
      </c>
      <c r="Q86" s="14">
        <v>67.369863013698634</v>
      </c>
      <c r="R86" s="8">
        <v>1</v>
      </c>
      <c r="S86" s="20">
        <v>96154</v>
      </c>
      <c r="T86" s="20">
        <v>4</v>
      </c>
      <c r="U86" s="6">
        <v>0</v>
      </c>
      <c r="V86" s="6">
        <v>0</v>
      </c>
      <c r="W86" s="6">
        <v>0</v>
      </c>
      <c r="X86" s="6">
        <v>0</v>
      </c>
      <c r="Y86" s="6">
        <v>24</v>
      </c>
      <c r="Z86" s="6">
        <v>6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8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</row>
    <row r="87" spans="1:48" s="7" customFormat="1" x14ac:dyDescent="0.35">
      <c r="A87" s="5">
        <v>11202</v>
      </c>
      <c r="B87" s="10" t="s">
        <v>140</v>
      </c>
      <c r="C87" s="10" t="s">
        <v>47</v>
      </c>
      <c r="D87" s="6" t="s">
        <v>65</v>
      </c>
      <c r="E87" s="24">
        <v>44429</v>
      </c>
      <c r="F87" s="8">
        <v>30</v>
      </c>
      <c r="G87" s="8">
        <v>33</v>
      </c>
      <c r="H87" s="20">
        <v>1589</v>
      </c>
      <c r="I87" s="20">
        <v>5587</v>
      </c>
      <c r="J87" s="32">
        <v>5587</v>
      </c>
      <c r="K87" s="33">
        <v>1110.72</v>
      </c>
      <c r="L87" s="34">
        <v>0.19</v>
      </c>
      <c r="M87" s="34">
        <v>8.26</v>
      </c>
      <c r="N87" s="35">
        <v>0.6</v>
      </c>
      <c r="O87" s="12">
        <v>0.70079999999999998</v>
      </c>
      <c r="P87" s="13">
        <v>15.306849315068494</v>
      </c>
      <c r="Q87" s="14">
        <v>51.022831050228312</v>
      </c>
      <c r="R87" s="8">
        <v>1</v>
      </c>
      <c r="S87" s="20">
        <v>91749</v>
      </c>
      <c r="T87" s="20">
        <v>3</v>
      </c>
      <c r="U87" s="6">
        <v>3</v>
      </c>
      <c r="V87" s="6">
        <v>0</v>
      </c>
      <c r="W87" s="6">
        <v>0</v>
      </c>
      <c r="X87" s="6">
        <v>0</v>
      </c>
      <c r="Y87" s="6">
        <v>24</v>
      </c>
      <c r="Z87" s="6">
        <v>6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8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</row>
    <row r="88" spans="1:48" s="7" customFormat="1" x14ac:dyDescent="0.35">
      <c r="A88" s="5">
        <v>11203</v>
      </c>
      <c r="B88" s="10" t="s">
        <v>141</v>
      </c>
      <c r="C88" s="10" t="s">
        <v>62</v>
      </c>
      <c r="D88" s="6" t="s">
        <v>65</v>
      </c>
      <c r="E88" s="24">
        <v>23278</v>
      </c>
      <c r="F88" s="8">
        <v>30</v>
      </c>
      <c r="G88" s="8">
        <v>34</v>
      </c>
      <c r="H88" s="20">
        <v>3993</v>
      </c>
      <c r="I88" s="20">
        <v>12036</v>
      </c>
      <c r="J88" s="32">
        <v>12036</v>
      </c>
      <c r="K88" s="33">
        <v>2010.01</v>
      </c>
      <c r="L88" s="34">
        <v>0.19</v>
      </c>
      <c r="M88" s="34">
        <v>4.7300000000000004</v>
      </c>
      <c r="N88" s="35">
        <v>0.6</v>
      </c>
      <c r="O88" s="12">
        <v>0.50339999999999996</v>
      </c>
      <c r="P88" s="13">
        <v>32.975342465753428</v>
      </c>
      <c r="Q88" s="14">
        <v>109.91780821917808</v>
      </c>
      <c r="R88" s="8">
        <v>1</v>
      </c>
      <c r="S88" s="20">
        <v>68812</v>
      </c>
      <c r="T88" s="20">
        <v>4</v>
      </c>
      <c r="U88" s="6">
        <v>0</v>
      </c>
      <c r="V88" s="6">
        <v>0</v>
      </c>
      <c r="W88" s="6">
        <v>0</v>
      </c>
      <c r="X88" s="6">
        <v>0</v>
      </c>
      <c r="Y88" s="6">
        <v>24</v>
      </c>
      <c r="Z88" s="6">
        <v>5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5</v>
      </c>
      <c r="AM88" s="8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</row>
    <row r="89" spans="1:48" s="7" customFormat="1" x14ac:dyDescent="0.35">
      <c r="A89" s="5">
        <v>11204</v>
      </c>
      <c r="B89" s="10" t="s">
        <v>142</v>
      </c>
      <c r="C89" s="10" t="s">
        <v>62</v>
      </c>
      <c r="D89" s="6" t="s">
        <v>67</v>
      </c>
      <c r="E89" s="24">
        <v>38013</v>
      </c>
      <c r="F89" s="8">
        <v>60</v>
      </c>
      <c r="G89" s="8">
        <v>58</v>
      </c>
      <c r="H89" s="20">
        <v>4119</v>
      </c>
      <c r="I89" s="20">
        <v>13606</v>
      </c>
      <c r="J89" s="32">
        <v>13606</v>
      </c>
      <c r="K89" s="33">
        <v>2570.92</v>
      </c>
      <c r="L89" s="34">
        <v>0.19</v>
      </c>
      <c r="M89" s="34">
        <v>8.23</v>
      </c>
      <c r="N89" s="35">
        <v>0.6</v>
      </c>
      <c r="O89" s="12">
        <v>0.62629999999999997</v>
      </c>
      <c r="P89" s="13">
        <v>37.276712328767125</v>
      </c>
      <c r="Q89" s="14">
        <v>62.12785388127854</v>
      </c>
      <c r="R89" s="8">
        <v>2</v>
      </c>
      <c r="S89" s="20">
        <v>110435</v>
      </c>
      <c r="T89" s="20">
        <v>4</v>
      </c>
      <c r="U89" s="6">
        <v>10</v>
      </c>
      <c r="V89" s="6">
        <v>9</v>
      </c>
      <c r="W89" s="6">
        <v>0</v>
      </c>
      <c r="X89" s="6">
        <v>0</v>
      </c>
      <c r="Y89" s="6">
        <v>32</v>
      </c>
      <c r="Z89" s="6">
        <v>12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8">
        <v>2</v>
      </c>
      <c r="AN89" s="6">
        <v>2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</row>
    <row r="90" spans="1:48" s="7" customFormat="1" x14ac:dyDescent="0.35">
      <c r="A90" s="5">
        <v>11205</v>
      </c>
      <c r="B90" s="10" t="s">
        <v>143</v>
      </c>
      <c r="C90" s="10" t="s">
        <v>62</v>
      </c>
      <c r="D90" s="6" t="s">
        <v>75</v>
      </c>
      <c r="E90" s="24">
        <v>54984</v>
      </c>
      <c r="F90" s="8">
        <v>90</v>
      </c>
      <c r="G90" s="8">
        <v>110</v>
      </c>
      <c r="H90" s="20">
        <v>8418</v>
      </c>
      <c r="I90" s="20">
        <v>28767</v>
      </c>
      <c r="J90" s="32">
        <v>28767</v>
      </c>
      <c r="K90" s="33">
        <v>7177.09</v>
      </c>
      <c r="L90" s="34">
        <v>0.19</v>
      </c>
      <c r="M90" s="34">
        <v>36.68</v>
      </c>
      <c r="N90" s="35">
        <v>0.8</v>
      </c>
      <c r="O90" s="12">
        <v>0.85260000000000002</v>
      </c>
      <c r="P90" s="13">
        <v>78.813698630136983</v>
      </c>
      <c r="Q90" s="14">
        <v>87.570776255707756</v>
      </c>
      <c r="R90" s="8">
        <v>4</v>
      </c>
      <c r="S90" s="20">
        <v>135424</v>
      </c>
      <c r="T90" s="20">
        <v>6</v>
      </c>
      <c r="U90" s="6">
        <v>7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22</v>
      </c>
      <c r="AB90" s="6">
        <v>4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77</v>
      </c>
      <c r="AM90" s="8">
        <v>8</v>
      </c>
      <c r="AN90" s="6">
        <v>4</v>
      </c>
      <c r="AO90" s="6">
        <v>4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</row>
    <row r="91" spans="1:48" s="7" customFormat="1" x14ac:dyDescent="0.35">
      <c r="A91" s="5">
        <v>11206</v>
      </c>
      <c r="B91" s="10" t="s">
        <v>144</v>
      </c>
      <c r="C91" s="10" t="s">
        <v>62</v>
      </c>
      <c r="D91" s="6" t="s">
        <v>65</v>
      </c>
      <c r="E91" s="24">
        <v>36259</v>
      </c>
      <c r="F91" s="8">
        <v>30</v>
      </c>
      <c r="G91" s="8">
        <v>33</v>
      </c>
      <c r="H91" s="20">
        <v>2138</v>
      </c>
      <c r="I91" s="20">
        <v>5302</v>
      </c>
      <c r="J91" s="32">
        <v>5302</v>
      </c>
      <c r="K91" s="33">
        <v>1152.3</v>
      </c>
      <c r="L91" s="34">
        <v>0.19</v>
      </c>
      <c r="M91" s="34">
        <v>5.12</v>
      </c>
      <c r="N91" s="35">
        <v>0.6</v>
      </c>
      <c r="O91" s="12">
        <v>0.53920000000000001</v>
      </c>
      <c r="P91" s="13">
        <v>14.526027397260274</v>
      </c>
      <c r="Q91" s="14">
        <v>48.420091324200911</v>
      </c>
      <c r="R91" s="8">
        <v>1</v>
      </c>
      <c r="S91" s="20">
        <v>66415</v>
      </c>
      <c r="T91" s="20">
        <v>4</v>
      </c>
      <c r="U91" s="6">
        <v>3</v>
      </c>
      <c r="V91" s="6">
        <v>0</v>
      </c>
      <c r="W91" s="6">
        <v>0</v>
      </c>
      <c r="X91" s="6">
        <v>0</v>
      </c>
      <c r="Y91" s="6">
        <v>25</v>
      </c>
      <c r="Z91" s="6">
        <v>5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8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</row>
    <row r="92" spans="1:48" s="7" customFormat="1" x14ac:dyDescent="0.35">
      <c r="A92" s="5">
        <v>11207</v>
      </c>
      <c r="B92" s="10" t="s">
        <v>145</v>
      </c>
      <c r="C92" s="10" t="s">
        <v>62</v>
      </c>
      <c r="D92" s="6" t="s">
        <v>65</v>
      </c>
      <c r="E92" s="24">
        <v>44705</v>
      </c>
      <c r="F92" s="8">
        <v>30</v>
      </c>
      <c r="G92" s="8">
        <v>32</v>
      </c>
      <c r="H92" s="20">
        <v>2385</v>
      </c>
      <c r="I92" s="20">
        <v>7807</v>
      </c>
      <c r="J92" s="32">
        <v>7807</v>
      </c>
      <c r="K92" s="33">
        <v>1402.61</v>
      </c>
      <c r="L92" s="34">
        <v>0.19</v>
      </c>
      <c r="M92" s="34">
        <v>6.84</v>
      </c>
      <c r="N92" s="35">
        <v>0.6</v>
      </c>
      <c r="O92" s="12">
        <v>0.58809999999999996</v>
      </c>
      <c r="P92" s="13">
        <v>21.389041095890413</v>
      </c>
      <c r="Q92" s="14">
        <v>71.296803652968038</v>
      </c>
      <c r="R92" s="8">
        <v>0</v>
      </c>
      <c r="S92" s="20">
        <v>54951</v>
      </c>
      <c r="T92" s="20">
        <v>3</v>
      </c>
      <c r="U92" s="6">
        <v>0</v>
      </c>
      <c r="V92" s="6">
        <v>0</v>
      </c>
      <c r="W92" s="6">
        <v>0</v>
      </c>
      <c r="X92" s="6">
        <v>0</v>
      </c>
      <c r="Y92" s="6">
        <v>27</v>
      </c>
      <c r="Z92" s="6">
        <v>5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8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</row>
    <row r="93" spans="1:48" s="7" customFormat="1" x14ac:dyDescent="0.35">
      <c r="A93" s="5">
        <v>11208</v>
      </c>
      <c r="B93" s="10" t="s">
        <v>146</v>
      </c>
      <c r="C93" s="10" t="s">
        <v>62</v>
      </c>
      <c r="D93" s="6" t="s">
        <v>65</v>
      </c>
      <c r="E93" s="24">
        <v>21526</v>
      </c>
      <c r="F93" s="8">
        <v>30</v>
      </c>
      <c r="G93" s="8">
        <v>35</v>
      </c>
      <c r="H93" s="20">
        <v>2772</v>
      </c>
      <c r="I93" s="20">
        <v>9033</v>
      </c>
      <c r="J93" s="32">
        <v>9033</v>
      </c>
      <c r="K93" s="33">
        <v>1551.91</v>
      </c>
      <c r="L93" s="34">
        <v>0.19</v>
      </c>
      <c r="M93" s="34">
        <v>6.41</v>
      </c>
      <c r="N93" s="35">
        <v>0.6</v>
      </c>
      <c r="O93" s="12">
        <v>0.5605</v>
      </c>
      <c r="P93" s="13">
        <v>24.747945205479454</v>
      </c>
      <c r="Q93" s="14">
        <v>82.493150684931507</v>
      </c>
      <c r="R93" s="8">
        <v>1</v>
      </c>
      <c r="S93" s="20">
        <v>58577</v>
      </c>
      <c r="T93" s="20">
        <v>3</v>
      </c>
      <c r="U93" s="6">
        <v>0</v>
      </c>
      <c r="V93" s="6">
        <v>0</v>
      </c>
      <c r="W93" s="6">
        <v>0</v>
      </c>
      <c r="X93" s="6">
        <v>0</v>
      </c>
      <c r="Y93" s="6">
        <v>30</v>
      </c>
      <c r="Z93" s="6">
        <v>5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8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</row>
    <row r="94" spans="1:48" s="7" customFormat="1" x14ac:dyDescent="0.35">
      <c r="A94" s="5">
        <v>11452</v>
      </c>
      <c r="B94" s="10" t="s">
        <v>147</v>
      </c>
      <c r="C94" s="10" t="s">
        <v>54</v>
      </c>
      <c r="D94" s="6" t="s">
        <v>67</v>
      </c>
      <c r="E94" s="24">
        <v>35853</v>
      </c>
      <c r="F94" s="8">
        <v>30</v>
      </c>
      <c r="G94" s="8">
        <v>38</v>
      </c>
      <c r="H94" s="20">
        <v>3437</v>
      </c>
      <c r="I94" s="20">
        <v>10197</v>
      </c>
      <c r="J94" s="32">
        <v>10197</v>
      </c>
      <c r="K94" s="33">
        <v>2038.27</v>
      </c>
      <c r="L94" s="34">
        <v>0.19</v>
      </c>
      <c r="M94" s="34">
        <v>10.34</v>
      </c>
      <c r="N94" s="35">
        <v>0.6</v>
      </c>
      <c r="O94" s="12">
        <v>0.59299999999999997</v>
      </c>
      <c r="P94" s="13">
        <v>27.936986301369863</v>
      </c>
      <c r="Q94" s="14">
        <v>93.123287671232873</v>
      </c>
      <c r="R94" s="8">
        <v>1</v>
      </c>
      <c r="S94" s="20">
        <v>118715</v>
      </c>
      <c r="T94" s="20">
        <v>6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38</v>
      </c>
      <c r="AM94" s="8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</row>
    <row r="95" spans="1:48" s="7" customFormat="1" x14ac:dyDescent="0.35">
      <c r="A95" s="5">
        <v>11453</v>
      </c>
      <c r="B95" s="10" t="s">
        <v>148</v>
      </c>
      <c r="C95" s="10" t="s">
        <v>56</v>
      </c>
      <c r="D95" s="6" t="s">
        <v>75</v>
      </c>
      <c r="E95" s="24">
        <v>64501</v>
      </c>
      <c r="F95" s="8">
        <v>120</v>
      </c>
      <c r="G95" s="8">
        <v>117</v>
      </c>
      <c r="H95" s="20">
        <v>8348</v>
      </c>
      <c r="I95" s="20">
        <v>33264</v>
      </c>
      <c r="J95" s="32">
        <v>33264</v>
      </c>
      <c r="K95" s="33">
        <v>9331.07</v>
      </c>
      <c r="L95" s="34">
        <v>0.19</v>
      </c>
      <c r="M95" s="34">
        <v>14.94</v>
      </c>
      <c r="N95" s="35">
        <v>0.8</v>
      </c>
      <c r="O95" s="12">
        <v>1.1177999999999999</v>
      </c>
      <c r="P95" s="13">
        <v>91.134246575342459</v>
      </c>
      <c r="Q95" s="14">
        <v>75.945205479452056</v>
      </c>
      <c r="R95" s="8">
        <v>4</v>
      </c>
      <c r="S95" s="20">
        <v>189905</v>
      </c>
      <c r="T95" s="20">
        <v>10</v>
      </c>
      <c r="U95" s="6">
        <v>15</v>
      </c>
      <c r="V95" s="6">
        <v>0</v>
      </c>
      <c r="W95" s="6">
        <v>15</v>
      </c>
      <c r="X95" s="6">
        <v>0</v>
      </c>
      <c r="Y95" s="6">
        <v>54</v>
      </c>
      <c r="Z95" s="6">
        <v>0</v>
      </c>
      <c r="AA95" s="6">
        <v>18</v>
      </c>
      <c r="AB95" s="6">
        <v>0</v>
      </c>
      <c r="AC95" s="6">
        <v>15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8">
        <v>8</v>
      </c>
      <c r="AN95" s="6">
        <v>8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</row>
    <row r="96" spans="1:48" s="7" customFormat="1" x14ac:dyDescent="0.35">
      <c r="A96" s="5">
        <v>11454</v>
      </c>
      <c r="B96" s="10" t="s">
        <v>149</v>
      </c>
      <c r="C96" s="10" t="s">
        <v>47</v>
      </c>
      <c r="D96" s="6" t="s">
        <v>67</v>
      </c>
      <c r="E96" s="24">
        <v>69209</v>
      </c>
      <c r="F96" s="8">
        <v>90</v>
      </c>
      <c r="G96" s="8">
        <v>68</v>
      </c>
      <c r="H96" s="20">
        <v>5516</v>
      </c>
      <c r="I96" s="20">
        <v>19655</v>
      </c>
      <c r="J96" s="32">
        <v>18204</v>
      </c>
      <c r="K96" s="33">
        <v>3870.54</v>
      </c>
      <c r="L96" s="34">
        <v>0.19</v>
      </c>
      <c r="M96" s="34">
        <v>8.83</v>
      </c>
      <c r="N96" s="35">
        <v>0.6</v>
      </c>
      <c r="O96" s="12">
        <v>0.82020000000000004</v>
      </c>
      <c r="P96" s="13">
        <v>49.873972602739727</v>
      </c>
      <c r="Q96" s="14">
        <v>55.415525114155251</v>
      </c>
      <c r="R96" s="8">
        <v>2</v>
      </c>
      <c r="S96" s="20">
        <v>184087</v>
      </c>
      <c r="T96" s="20">
        <v>7</v>
      </c>
      <c r="U96" s="6">
        <v>0</v>
      </c>
      <c r="V96" s="6">
        <v>0</v>
      </c>
      <c r="W96" s="6">
        <v>0</v>
      </c>
      <c r="X96" s="6">
        <v>0</v>
      </c>
      <c r="Y96" s="6">
        <v>57</v>
      </c>
      <c r="Z96" s="6">
        <v>11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8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</row>
    <row r="97" spans="1:48" s="7" customFormat="1" x14ac:dyDescent="0.35">
      <c r="A97" s="5">
        <v>11625</v>
      </c>
      <c r="B97" s="10" t="s">
        <v>150</v>
      </c>
      <c r="C97" s="10" t="s">
        <v>56</v>
      </c>
      <c r="D97" s="6" t="s">
        <v>65</v>
      </c>
      <c r="E97" s="24">
        <v>9852</v>
      </c>
      <c r="F97" s="8">
        <v>30</v>
      </c>
      <c r="G97" s="8">
        <v>30</v>
      </c>
      <c r="H97" s="20">
        <v>1412</v>
      </c>
      <c r="I97" s="20">
        <v>4500</v>
      </c>
      <c r="J97" s="32">
        <v>4500</v>
      </c>
      <c r="K97" s="25">
        <v>830.87</v>
      </c>
      <c r="L97" s="34">
        <v>0.19</v>
      </c>
      <c r="M97" s="34">
        <v>5.38</v>
      </c>
      <c r="N97" s="35">
        <v>0.6</v>
      </c>
      <c r="O97" s="12">
        <v>0.58840000000000003</v>
      </c>
      <c r="P97" s="13">
        <v>12.328767123287671</v>
      </c>
      <c r="Q97" s="14">
        <v>41.095890410958901</v>
      </c>
      <c r="R97" s="8">
        <v>0</v>
      </c>
      <c r="S97" s="20">
        <v>25560</v>
      </c>
      <c r="T97" s="20">
        <v>2</v>
      </c>
      <c r="U97" s="6">
        <v>7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23</v>
      </c>
      <c r="AM97" s="8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</row>
    <row r="98" spans="1:48" s="7" customFormat="1" x14ac:dyDescent="0.35">
      <c r="A98" s="5">
        <v>11643</v>
      </c>
      <c r="B98" s="10" t="s">
        <v>151</v>
      </c>
      <c r="C98" s="10" t="s">
        <v>49</v>
      </c>
      <c r="D98" s="6" t="s">
        <v>65</v>
      </c>
      <c r="E98" s="26">
        <v>25919</v>
      </c>
      <c r="F98" s="8">
        <v>30</v>
      </c>
      <c r="G98" s="8">
        <v>37</v>
      </c>
      <c r="H98" s="20">
        <v>1783</v>
      </c>
      <c r="I98" s="20">
        <v>6930</v>
      </c>
      <c r="J98" s="32">
        <v>6930</v>
      </c>
      <c r="K98" s="33">
        <v>1114.5899999999999</v>
      </c>
      <c r="L98" s="34">
        <v>0.19</v>
      </c>
      <c r="M98" s="34">
        <v>11.3</v>
      </c>
      <c r="N98" s="35">
        <v>0.6</v>
      </c>
      <c r="O98" s="12">
        <v>0.62580000000000002</v>
      </c>
      <c r="P98" s="13">
        <v>18.986301369863014</v>
      </c>
      <c r="Q98" s="14">
        <v>63.287671232876711</v>
      </c>
      <c r="R98" s="8">
        <v>0</v>
      </c>
      <c r="S98" s="20">
        <v>53750</v>
      </c>
      <c r="T98" s="20">
        <v>3</v>
      </c>
      <c r="U98" s="6">
        <v>2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35</v>
      </c>
      <c r="AM98" s="8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</row>
    <row r="99" spans="1:48" s="7" customFormat="1" x14ac:dyDescent="0.35">
      <c r="A99" s="5">
        <v>15012</v>
      </c>
      <c r="B99" s="10" t="s">
        <v>152</v>
      </c>
      <c r="C99" s="10" t="s">
        <v>47</v>
      </c>
      <c r="D99" s="6" t="s">
        <v>65</v>
      </c>
      <c r="E99" s="24">
        <v>43887</v>
      </c>
      <c r="F99" s="8">
        <v>30</v>
      </c>
      <c r="G99" s="8">
        <v>30</v>
      </c>
      <c r="H99" s="20">
        <v>2856</v>
      </c>
      <c r="I99" s="20">
        <v>9172</v>
      </c>
      <c r="J99" s="32">
        <v>9172</v>
      </c>
      <c r="K99" s="33">
        <v>2598.59</v>
      </c>
      <c r="L99" s="34">
        <v>0.19</v>
      </c>
      <c r="M99" s="34">
        <v>8.83</v>
      </c>
      <c r="N99" s="35">
        <v>0.6</v>
      </c>
      <c r="O99" s="12">
        <v>0.90990000000000004</v>
      </c>
      <c r="P99" s="13">
        <v>25.12876712328767</v>
      </c>
      <c r="Q99" s="14">
        <v>83.762557077625573</v>
      </c>
      <c r="R99" s="8">
        <v>1</v>
      </c>
      <c r="S99" s="20">
        <v>185788</v>
      </c>
      <c r="T99" s="20">
        <v>6</v>
      </c>
      <c r="U99" s="6">
        <v>0</v>
      </c>
      <c r="V99" s="6">
        <v>0</v>
      </c>
      <c r="W99" s="6">
        <v>0</v>
      </c>
      <c r="X99" s="6">
        <v>0</v>
      </c>
      <c r="Y99" s="6">
        <v>23</v>
      </c>
      <c r="Z99" s="6">
        <v>7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8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</row>
    <row r="100" spans="1:48" s="7" customFormat="1" x14ac:dyDescent="0.35">
      <c r="A100" s="5">
        <v>23736</v>
      </c>
      <c r="B100" s="10" t="s">
        <v>153</v>
      </c>
      <c r="C100" s="10" t="s">
        <v>49</v>
      </c>
      <c r="D100" s="6" t="s">
        <v>154</v>
      </c>
      <c r="E100" s="24">
        <v>13090</v>
      </c>
      <c r="F100" s="8">
        <v>10</v>
      </c>
      <c r="G100" s="8">
        <v>27</v>
      </c>
      <c r="H100" s="20">
        <v>1343</v>
      </c>
      <c r="I100" s="20">
        <v>3441</v>
      </c>
      <c r="J100" s="32">
        <v>3441</v>
      </c>
      <c r="K100" s="25">
        <v>662.53</v>
      </c>
      <c r="L100" s="34">
        <v>0.2</v>
      </c>
      <c r="M100" s="34">
        <v>8.32</v>
      </c>
      <c r="N100" s="35">
        <v>0.6</v>
      </c>
      <c r="O100" s="12">
        <v>0.49780000000000002</v>
      </c>
      <c r="P100" s="13">
        <v>9.4273972602739722</v>
      </c>
      <c r="Q100" s="14">
        <v>94.273972602739732</v>
      </c>
      <c r="R100" s="8">
        <v>0</v>
      </c>
      <c r="S100" s="20">
        <v>37918</v>
      </c>
      <c r="T100" s="20">
        <v>3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27</v>
      </c>
      <c r="AM100" s="8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</row>
    <row r="101" spans="1:48" s="7" customFormat="1" x14ac:dyDescent="0.35">
      <c r="A101" s="5">
        <v>24956</v>
      </c>
      <c r="B101" s="10" t="s">
        <v>155</v>
      </c>
      <c r="C101" s="10" t="s">
        <v>51</v>
      </c>
      <c r="D101" s="6" t="s">
        <v>154</v>
      </c>
      <c r="E101" s="24">
        <v>17404</v>
      </c>
      <c r="F101" s="8">
        <v>30</v>
      </c>
      <c r="G101" s="8">
        <v>10</v>
      </c>
      <c r="H101" s="20">
        <v>895</v>
      </c>
      <c r="I101" s="20">
        <v>2209</v>
      </c>
      <c r="J101" s="32">
        <v>2209</v>
      </c>
      <c r="K101" s="25">
        <v>591.46</v>
      </c>
      <c r="L101" s="34">
        <v>0.2</v>
      </c>
      <c r="M101" s="34">
        <v>4.45</v>
      </c>
      <c r="N101" s="35">
        <v>0.6</v>
      </c>
      <c r="O101" s="12">
        <v>0.66080000000000005</v>
      </c>
      <c r="P101" s="13">
        <v>6.0520547945205481</v>
      </c>
      <c r="Q101" s="14">
        <v>60.520547945205479</v>
      </c>
      <c r="R101" s="8">
        <v>0</v>
      </c>
      <c r="S101" s="20">
        <v>75350</v>
      </c>
      <c r="T101" s="20">
        <v>3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10</v>
      </c>
      <c r="AM101" s="8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</row>
    <row r="102" spans="1:48" s="7" customFormat="1" x14ac:dyDescent="0.35">
      <c r="A102" s="5">
        <v>25017</v>
      </c>
      <c r="B102" s="10" t="s">
        <v>156</v>
      </c>
      <c r="C102" s="10" t="s">
        <v>56</v>
      </c>
      <c r="D102" s="6" t="s">
        <v>154</v>
      </c>
      <c r="E102" s="24">
        <v>36152</v>
      </c>
      <c r="F102" s="8">
        <v>0</v>
      </c>
      <c r="G102" s="8">
        <v>0</v>
      </c>
      <c r="H102" s="19">
        <v>0</v>
      </c>
      <c r="I102" s="19">
        <v>0</v>
      </c>
      <c r="J102" s="16">
        <v>0</v>
      </c>
      <c r="K102" s="15" t="e">
        <f>#REF!/365</f>
        <v>#REF!</v>
      </c>
      <c r="L102" s="16">
        <v>0</v>
      </c>
      <c r="M102" s="16">
        <v>0</v>
      </c>
      <c r="N102" s="35">
        <v>0</v>
      </c>
      <c r="O102" s="16">
        <v>0</v>
      </c>
      <c r="P102" s="13">
        <v>0</v>
      </c>
      <c r="Q102" s="14" t="e">
        <v>#DIV/0!</v>
      </c>
      <c r="R102" s="8">
        <v>0</v>
      </c>
      <c r="S102" s="20">
        <v>55946</v>
      </c>
      <c r="T102" s="20">
        <v>3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8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</row>
    <row r="103" spans="1:48" s="7" customFormat="1" x14ac:dyDescent="0.35">
      <c r="A103" s="5">
        <v>28823</v>
      </c>
      <c r="B103" s="10" t="s">
        <v>157</v>
      </c>
      <c r="C103" s="10" t="s">
        <v>47</v>
      </c>
      <c r="D103" s="6" t="s">
        <v>154</v>
      </c>
      <c r="E103" s="24">
        <v>24213</v>
      </c>
      <c r="F103" s="8">
        <v>0</v>
      </c>
      <c r="G103" s="8">
        <v>0</v>
      </c>
      <c r="H103" s="19">
        <v>0</v>
      </c>
      <c r="I103" s="19">
        <v>0</v>
      </c>
      <c r="J103" s="25">
        <v>0</v>
      </c>
      <c r="K103" s="16">
        <v>0</v>
      </c>
      <c r="L103" s="16">
        <v>0</v>
      </c>
      <c r="M103" s="16">
        <v>0</v>
      </c>
      <c r="N103" s="35">
        <v>0</v>
      </c>
      <c r="O103" s="15">
        <f>J103/365</f>
        <v>0</v>
      </c>
      <c r="P103" s="13">
        <v>0</v>
      </c>
      <c r="Q103" s="15">
        <f>K103/365</f>
        <v>0</v>
      </c>
      <c r="R103" s="8">
        <v>0</v>
      </c>
      <c r="S103" s="20">
        <v>54706</v>
      </c>
      <c r="T103" s="20">
        <v>3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8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</row>
    <row r="104" spans="1:48" s="7" customFormat="1" x14ac:dyDescent="0.35">
      <c r="A104" s="5">
        <v>40744</v>
      </c>
      <c r="B104" s="10" t="s">
        <v>158</v>
      </c>
      <c r="C104" s="10" t="s">
        <v>58</v>
      </c>
      <c r="D104" s="6" t="s">
        <v>154</v>
      </c>
      <c r="E104" s="24">
        <v>34508</v>
      </c>
      <c r="F104" s="8">
        <v>0</v>
      </c>
      <c r="G104" s="8">
        <v>0</v>
      </c>
      <c r="H104" s="19">
        <v>0</v>
      </c>
      <c r="I104" s="19">
        <v>0</v>
      </c>
      <c r="J104" s="32">
        <v>0</v>
      </c>
      <c r="K104" s="39">
        <v>0</v>
      </c>
      <c r="L104" s="39">
        <v>0</v>
      </c>
      <c r="M104" s="39">
        <v>0</v>
      </c>
      <c r="N104" s="40">
        <v>0</v>
      </c>
      <c r="O104" s="15">
        <f>J104/365</f>
        <v>0</v>
      </c>
      <c r="P104" s="13">
        <v>0</v>
      </c>
      <c r="Q104" s="15">
        <f>K104/365</f>
        <v>0</v>
      </c>
      <c r="R104" s="8">
        <v>0</v>
      </c>
      <c r="S104" s="20">
        <v>4910</v>
      </c>
      <c r="T104" s="20" t="s">
        <v>161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8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</row>
    <row r="105" spans="1:48" s="7" customFormat="1" x14ac:dyDescent="0.35">
      <c r="A105" s="5">
        <v>40745</v>
      </c>
      <c r="B105" s="10" t="s">
        <v>159</v>
      </c>
      <c r="C105" s="10" t="s">
        <v>58</v>
      </c>
      <c r="D105" s="6" t="s">
        <v>154</v>
      </c>
      <c r="E105" s="24">
        <v>23434</v>
      </c>
      <c r="F105" s="8">
        <v>0</v>
      </c>
      <c r="G105" s="8">
        <v>0</v>
      </c>
      <c r="H105" s="19">
        <v>0</v>
      </c>
      <c r="I105" s="19">
        <v>0</v>
      </c>
      <c r="J105" s="41">
        <v>0</v>
      </c>
      <c r="K105" s="42">
        <v>0</v>
      </c>
      <c r="L105" s="42">
        <v>0</v>
      </c>
      <c r="M105" s="42">
        <v>0</v>
      </c>
      <c r="N105" s="43">
        <v>0</v>
      </c>
      <c r="O105" s="44">
        <f>J105/365</f>
        <v>0</v>
      </c>
      <c r="P105" s="45">
        <v>0</v>
      </c>
      <c r="Q105" s="44">
        <f>K105/365</f>
        <v>0</v>
      </c>
      <c r="R105" s="8">
        <v>0</v>
      </c>
      <c r="S105" s="20">
        <v>8467</v>
      </c>
      <c r="T105" s="20">
        <v>3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8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</row>
    <row r="106" spans="1:48" x14ac:dyDescent="0.35">
      <c r="J106" s="23"/>
      <c r="K106" s="23"/>
      <c r="L106" s="23"/>
      <c r="M106" s="23"/>
      <c r="N106" s="23"/>
      <c r="O106" s="22"/>
      <c r="P106" s="23"/>
      <c r="Q106" s="23"/>
    </row>
  </sheetData>
  <mergeCells count="6">
    <mergeCell ref="A1:AV1"/>
    <mergeCell ref="AI2:AV2"/>
    <mergeCell ref="A2:G2"/>
    <mergeCell ref="H2:Q2"/>
    <mergeCell ref="R2:T2"/>
    <mergeCell ref="U2:AH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CMI ICU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X507</dc:creator>
  <cp:lastModifiedBy>user</cp:lastModifiedBy>
  <dcterms:created xsi:type="dcterms:W3CDTF">2020-05-27T03:12:55Z</dcterms:created>
  <dcterms:modified xsi:type="dcterms:W3CDTF">2020-09-01T06:44:36Z</dcterms:modified>
</cp:coreProperties>
</file>